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รายห้อง\"/>
    </mc:Choice>
  </mc:AlternateContent>
  <bookViews>
    <workbookView xWindow="240" yWindow="165" windowWidth="20115" windowHeight="7635" firstSheet="12" activeTab="25"/>
  </bookViews>
  <sheets>
    <sheet name="คำชี้แจง" sheetId="1" r:id="rId1"/>
    <sheet name="สรุปมาตรฐาน" sheetId="3" r:id="rId2"/>
    <sheet name="1.1" sheetId="11" r:id="rId3"/>
    <sheet name="1.2" sheetId="12" r:id="rId4"/>
    <sheet name="1.3" sheetId="13" r:id="rId5"/>
    <sheet name="1.4" sheetId="14" r:id="rId6"/>
    <sheet name="1.5" sheetId="15" r:id="rId7"/>
    <sheet name="1.6" sheetId="16" r:id="rId8"/>
    <sheet name="2.1" sheetId="17" r:id="rId9"/>
    <sheet name="2.2" sheetId="18" r:id="rId10"/>
    <sheet name="2.3" sheetId="19" r:id="rId11"/>
    <sheet name="2.4" sheetId="20" r:id="rId12"/>
    <sheet name="3.1" sheetId="21" r:id="rId13"/>
    <sheet name="3.2" sheetId="22" r:id="rId14"/>
    <sheet name="3.3" sheetId="23" r:id="rId15"/>
    <sheet name="3.4" sheetId="24" r:id="rId16"/>
    <sheet name="4.1" sheetId="2" r:id="rId17"/>
    <sheet name="4.2" sheetId="4" r:id="rId18"/>
    <sheet name="4.3" sheetId="5" r:id="rId19"/>
    <sheet name="4.4" sheetId="6" r:id="rId20"/>
    <sheet name="5.2" sheetId="31" r:id="rId21"/>
    <sheet name="5.3" sheetId="28" r:id="rId22"/>
    <sheet name="6.1" sheetId="10" r:id="rId23"/>
    <sheet name="6.2" sheetId="9" r:id="rId24"/>
    <sheet name="6.3" sheetId="8" r:id="rId25"/>
    <sheet name="6.4" sheetId="7" r:id="rId26"/>
    <sheet name="Sheet1" sheetId="30" r:id="rId27"/>
    <sheet name="Sheet2" sheetId="32" r:id="rId28"/>
  </sheets>
  <definedNames>
    <definedName name="_xlnm.Print_Area" localSheetId="2">'1.1'!$A$1:$I$39</definedName>
    <definedName name="_xlnm.Print_Area" localSheetId="3">'1.2'!$A$1:$H$39</definedName>
    <definedName name="_xlnm.Print_Area" localSheetId="4">'1.3'!$A$1:$I$39</definedName>
    <definedName name="_xlnm.Print_Area" localSheetId="5">'1.4'!$A$1:$H$39</definedName>
    <definedName name="_xlnm.Print_Area" localSheetId="6">'1.5'!$A$1:$H$39</definedName>
    <definedName name="_xlnm.Print_Area" localSheetId="7">'1.6'!$A$1:$H$39</definedName>
    <definedName name="_xlnm.Print_Area" localSheetId="8">'2.1'!$A$1:$M$39</definedName>
    <definedName name="_xlnm.Print_Area" localSheetId="9">'2.2'!$A$1:$H$39</definedName>
    <definedName name="_xlnm.Print_Area" localSheetId="10">'2.3'!$A$1:$I$39</definedName>
    <definedName name="_xlnm.Print_Area" localSheetId="11">'2.4'!$A$1:$I$39</definedName>
    <definedName name="_xlnm.Print_Area" localSheetId="12">'3.1'!$A$1:$I$39</definedName>
    <definedName name="_xlnm.Print_Area" localSheetId="13">'3.2'!$A$1:$K$39</definedName>
    <definedName name="_xlnm.Print_Area" localSheetId="14">'3.3'!$A$1:$G$39</definedName>
    <definedName name="_xlnm.Print_Area" localSheetId="15">'3.4'!$A$1:$I$39</definedName>
    <definedName name="_xlnm.Print_Area" localSheetId="16">'4.1'!$A$1:$H$39</definedName>
    <definedName name="_xlnm.Print_Area" localSheetId="17">'4.2'!$A$1:$I$39</definedName>
    <definedName name="_xlnm.Print_Area" localSheetId="18">'4.3'!$A$1:$I$39</definedName>
    <definedName name="_xlnm.Print_Area" localSheetId="19">'4.4'!$A$1:$I$39</definedName>
    <definedName name="_xlnm.Print_Area" localSheetId="20">'5.2'!$A$1:$J$39</definedName>
    <definedName name="_xlnm.Print_Area" localSheetId="21">'5.3'!$A$1:$I$39</definedName>
    <definedName name="_xlnm.Print_Area" localSheetId="22">'6.1'!$A$1:$H$39</definedName>
    <definedName name="_xlnm.Print_Area" localSheetId="23">'6.2'!$A$1:$H$39</definedName>
    <definedName name="_xlnm.Print_Area" localSheetId="24">'6.3'!$A$1:$H$39</definedName>
    <definedName name="_xlnm.Print_Area" localSheetId="25">'6.4'!$A$1:$H$39</definedName>
    <definedName name="_xlnm.Print_Area" localSheetId="1">สรุปมาตรฐาน!$A$1:$H$62</definedName>
    <definedName name="_xlnm.Print_Titles" localSheetId="2">'1.1'!$1:$4</definedName>
    <definedName name="_xlnm.Print_Titles" localSheetId="3">'1.2'!$1:$4</definedName>
    <definedName name="_xlnm.Print_Titles" localSheetId="4">'1.3'!$1:$4</definedName>
    <definedName name="_xlnm.Print_Titles" localSheetId="5">'1.4'!$1:$4</definedName>
    <definedName name="_xlnm.Print_Titles" localSheetId="6">'1.5'!$1:$4</definedName>
    <definedName name="_xlnm.Print_Titles" localSheetId="7">'1.6'!$1:$4</definedName>
    <definedName name="_xlnm.Print_Titles" localSheetId="8">'2.1'!$1:$4</definedName>
    <definedName name="_xlnm.Print_Titles" localSheetId="9">'2.2'!$1:$4</definedName>
    <definedName name="_xlnm.Print_Titles" localSheetId="10">'2.3'!$1:$4</definedName>
    <definedName name="_xlnm.Print_Titles" localSheetId="11">'2.4'!$1:$4</definedName>
    <definedName name="_xlnm.Print_Titles" localSheetId="12">'3.1'!$1:$4</definedName>
    <definedName name="_xlnm.Print_Titles" localSheetId="13">'3.2'!$1:$4</definedName>
    <definedName name="_xlnm.Print_Titles" localSheetId="14">'3.3'!$1:$4</definedName>
    <definedName name="_xlnm.Print_Titles" localSheetId="15">'3.4'!$1:$4</definedName>
    <definedName name="_xlnm.Print_Titles" localSheetId="16">'4.1'!$1:$4</definedName>
    <definedName name="_xlnm.Print_Titles" localSheetId="17">'4.2'!$1:$4</definedName>
    <definedName name="_xlnm.Print_Titles" localSheetId="18">'4.3'!$1:$4</definedName>
    <definedName name="_xlnm.Print_Titles" localSheetId="19">'4.4'!$1:$4</definedName>
    <definedName name="_xlnm.Print_Titles" localSheetId="20">'5.2'!$1:$4</definedName>
    <definedName name="_xlnm.Print_Titles" localSheetId="21">'5.3'!$1:$4</definedName>
    <definedName name="_xlnm.Print_Titles" localSheetId="22">'6.1'!$1:$4</definedName>
    <definedName name="_xlnm.Print_Titles" localSheetId="23">'6.2'!$1:$4</definedName>
    <definedName name="_xlnm.Print_Titles" localSheetId="24">'6.3'!$1:$4</definedName>
    <definedName name="_xlnm.Print_Titles" localSheetId="25">'6.4'!$1:$4</definedName>
  </definedNames>
  <calcPr calcId="152511"/>
</workbook>
</file>

<file path=xl/calcChain.xml><?xml version="1.0" encoding="utf-8"?>
<calcChain xmlns="http://schemas.openxmlformats.org/spreadsheetml/2006/main">
  <c r="I5" i="21" l="1"/>
  <c r="K6" i="22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" i="22"/>
  <c r="G49" i="4"/>
  <c r="H49" i="4" s="1"/>
  <c r="I49" i="4" s="1"/>
  <c r="H48" i="4"/>
  <c r="I48" i="4" s="1"/>
  <c r="G48" i="4"/>
  <c r="H47" i="4"/>
  <c r="I47" i="4" s="1"/>
  <c r="G47" i="4"/>
  <c r="G46" i="4"/>
  <c r="H46" i="4" s="1"/>
  <c r="I46" i="4" s="1"/>
  <c r="G45" i="4"/>
  <c r="H45" i="4" s="1"/>
  <c r="I45" i="4" s="1"/>
  <c r="I44" i="4"/>
  <c r="G44" i="4"/>
  <c r="H44" i="4" s="1"/>
  <c r="G43" i="4"/>
  <c r="H43" i="4" s="1"/>
  <c r="I43" i="4" s="1"/>
  <c r="G42" i="4"/>
  <c r="H42" i="4" s="1"/>
  <c r="I42" i="4" s="1"/>
  <c r="G41" i="4"/>
  <c r="H41" i="4" s="1"/>
  <c r="I41" i="4" s="1"/>
  <c r="H40" i="4"/>
  <c r="I40" i="4" s="1"/>
  <c r="G40" i="4"/>
  <c r="H39" i="4"/>
  <c r="I39" i="4" s="1"/>
  <c r="G39" i="4"/>
  <c r="G38" i="4"/>
  <c r="H38" i="4" s="1"/>
  <c r="I38" i="4" s="1"/>
  <c r="G37" i="4"/>
  <c r="H37" i="4" s="1"/>
  <c r="I37" i="4" s="1"/>
  <c r="G36" i="4"/>
  <c r="H36" i="4" s="1"/>
  <c r="I36" i="4" s="1"/>
  <c r="G35" i="4"/>
  <c r="H35" i="4" s="1"/>
  <c r="I35" i="4" s="1"/>
  <c r="G34" i="4"/>
  <c r="H34" i="4" s="1"/>
  <c r="I34" i="4" s="1"/>
  <c r="G33" i="4"/>
  <c r="H33" i="4" s="1"/>
  <c r="I33" i="4" s="1"/>
  <c r="H32" i="4"/>
  <c r="I32" i="4" s="1"/>
  <c r="G32" i="4"/>
  <c r="H31" i="4"/>
  <c r="I31" i="4" s="1"/>
  <c r="G31" i="4"/>
  <c r="G30" i="4"/>
  <c r="H30" i="4" s="1"/>
  <c r="I30" i="4" s="1"/>
  <c r="G29" i="4"/>
  <c r="H29" i="4" s="1"/>
  <c r="I29" i="4" s="1"/>
  <c r="I28" i="4"/>
  <c r="G28" i="4"/>
  <c r="H28" i="4" s="1"/>
  <c r="G27" i="4"/>
  <c r="H27" i="4" s="1"/>
  <c r="I27" i="4" s="1"/>
  <c r="G26" i="4"/>
  <c r="H26" i="4" s="1"/>
  <c r="I26" i="4" s="1"/>
  <c r="G25" i="4"/>
  <c r="H25" i="4" s="1"/>
  <c r="I25" i="4" s="1"/>
  <c r="H24" i="4"/>
  <c r="I24" i="4" s="1"/>
  <c r="G24" i="4"/>
  <c r="H23" i="4"/>
  <c r="I23" i="4" s="1"/>
  <c r="G23" i="4"/>
  <c r="G22" i="4"/>
  <c r="H22" i="4" s="1"/>
  <c r="I22" i="4" s="1"/>
  <c r="G21" i="4"/>
  <c r="H21" i="4" s="1"/>
  <c r="I21" i="4" s="1"/>
  <c r="G20" i="4"/>
  <c r="H20" i="4" s="1"/>
  <c r="I20" i="4" s="1"/>
  <c r="G19" i="4"/>
  <c r="H19" i="4" s="1"/>
  <c r="I19" i="4" s="1"/>
  <c r="G18" i="4"/>
  <c r="H18" i="4" s="1"/>
  <c r="I18" i="4" s="1"/>
  <c r="G17" i="4"/>
  <c r="H17" i="4" s="1"/>
  <c r="I17" i="4" s="1"/>
  <c r="H16" i="4"/>
  <c r="I16" i="4" s="1"/>
  <c r="G16" i="4"/>
  <c r="H15" i="4"/>
  <c r="I15" i="4" s="1"/>
  <c r="G15" i="4"/>
  <c r="G14" i="4"/>
  <c r="H14" i="4" s="1"/>
  <c r="I14" i="4" s="1"/>
  <c r="G13" i="4"/>
  <c r="H13" i="4" s="1"/>
  <c r="I13" i="4" s="1"/>
  <c r="I12" i="4"/>
  <c r="G12" i="4"/>
  <c r="H12" i="4" s="1"/>
  <c r="G11" i="4"/>
  <c r="H11" i="4" s="1"/>
  <c r="I11" i="4" s="1"/>
  <c r="G10" i="4"/>
  <c r="H10" i="4" s="1"/>
  <c r="I10" i="4" s="1"/>
  <c r="G9" i="4"/>
  <c r="H9" i="4" s="1"/>
  <c r="I9" i="4" s="1"/>
  <c r="H8" i="4"/>
  <c r="I8" i="4" s="1"/>
  <c r="G8" i="4"/>
  <c r="H7" i="4"/>
  <c r="I7" i="4" s="1"/>
  <c r="G7" i="4"/>
  <c r="G6" i="4"/>
  <c r="H6" i="4" s="1"/>
  <c r="I6" i="4" s="1"/>
  <c r="G5" i="4"/>
  <c r="H5" i="4" s="1"/>
  <c r="I5" i="4" s="1"/>
  <c r="G49" i="24"/>
  <c r="H49" i="24" s="1"/>
  <c r="I49" i="24" s="1"/>
  <c r="G48" i="24"/>
  <c r="H48" i="24" s="1"/>
  <c r="I48" i="24" s="1"/>
  <c r="G47" i="24"/>
  <c r="H47" i="24" s="1"/>
  <c r="I47" i="24" s="1"/>
  <c r="H46" i="24"/>
  <c r="I46" i="24" s="1"/>
  <c r="G46" i="24"/>
  <c r="G45" i="24"/>
  <c r="H45" i="24" s="1"/>
  <c r="I45" i="24" s="1"/>
  <c r="G44" i="24"/>
  <c r="H44" i="24" s="1"/>
  <c r="I44" i="24" s="1"/>
  <c r="G43" i="24"/>
  <c r="H43" i="24" s="1"/>
  <c r="I43" i="24" s="1"/>
  <c r="H42" i="24"/>
  <c r="I42" i="24" s="1"/>
  <c r="G42" i="24"/>
  <c r="G41" i="24"/>
  <c r="H41" i="24" s="1"/>
  <c r="I41" i="24" s="1"/>
  <c r="G40" i="24"/>
  <c r="H40" i="24" s="1"/>
  <c r="I40" i="24" s="1"/>
  <c r="G39" i="24"/>
  <c r="H39" i="24" s="1"/>
  <c r="I39" i="24" s="1"/>
  <c r="H38" i="24"/>
  <c r="I38" i="24" s="1"/>
  <c r="G38" i="24"/>
  <c r="G37" i="24"/>
  <c r="H37" i="24" s="1"/>
  <c r="I37" i="24" s="1"/>
  <c r="G36" i="24"/>
  <c r="H36" i="24" s="1"/>
  <c r="I36" i="24" s="1"/>
  <c r="G35" i="24"/>
  <c r="H35" i="24" s="1"/>
  <c r="I35" i="24" s="1"/>
  <c r="H34" i="24"/>
  <c r="I34" i="24" s="1"/>
  <c r="G34" i="24"/>
  <c r="G33" i="24"/>
  <c r="H33" i="24" s="1"/>
  <c r="I33" i="24" s="1"/>
  <c r="G32" i="24"/>
  <c r="H32" i="24" s="1"/>
  <c r="I32" i="24" s="1"/>
  <c r="G31" i="24"/>
  <c r="H31" i="24" s="1"/>
  <c r="I31" i="24" s="1"/>
  <c r="H30" i="24"/>
  <c r="I30" i="24" s="1"/>
  <c r="G30" i="24"/>
  <c r="G29" i="24"/>
  <c r="H29" i="24" s="1"/>
  <c r="I29" i="24" s="1"/>
  <c r="G28" i="24"/>
  <c r="H28" i="24" s="1"/>
  <c r="I28" i="24" s="1"/>
  <c r="G27" i="24"/>
  <c r="H27" i="24" s="1"/>
  <c r="I27" i="24" s="1"/>
  <c r="H26" i="24"/>
  <c r="I26" i="24" s="1"/>
  <c r="G26" i="24"/>
  <c r="G25" i="24"/>
  <c r="H25" i="24" s="1"/>
  <c r="I25" i="24" s="1"/>
  <c r="G24" i="24"/>
  <c r="H24" i="24" s="1"/>
  <c r="I24" i="24" s="1"/>
  <c r="G23" i="24"/>
  <c r="H23" i="24" s="1"/>
  <c r="I23" i="24" s="1"/>
  <c r="H22" i="24"/>
  <c r="I22" i="24" s="1"/>
  <c r="G22" i="24"/>
  <c r="G21" i="24"/>
  <c r="H21" i="24" s="1"/>
  <c r="I21" i="24" s="1"/>
  <c r="G20" i="24"/>
  <c r="H20" i="24" s="1"/>
  <c r="I20" i="24" s="1"/>
  <c r="G19" i="24"/>
  <c r="H19" i="24" s="1"/>
  <c r="I19" i="24" s="1"/>
  <c r="H18" i="24"/>
  <c r="I18" i="24" s="1"/>
  <c r="G18" i="24"/>
  <c r="G17" i="24"/>
  <c r="H17" i="24" s="1"/>
  <c r="I17" i="24" s="1"/>
  <c r="G16" i="24"/>
  <c r="H16" i="24" s="1"/>
  <c r="I16" i="24" s="1"/>
  <c r="G15" i="24"/>
  <c r="H15" i="24" s="1"/>
  <c r="I15" i="24" s="1"/>
  <c r="H14" i="24"/>
  <c r="I14" i="24" s="1"/>
  <c r="G14" i="24"/>
  <c r="G13" i="24"/>
  <c r="H13" i="24" s="1"/>
  <c r="I13" i="24" s="1"/>
  <c r="G12" i="24"/>
  <c r="H12" i="24" s="1"/>
  <c r="I12" i="24" s="1"/>
  <c r="G11" i="24"/>
  <c r="H11" i="24" s="1"/>
  <c r="I11" i="24" s="1"/>
  <c r="H10" i="24"/>
  <c r="I10" i="24" s="1"/>
  <c r="G10" i="24"/>
  <c r="G9" i="24"/>
  <c r="H9" i="24" s="1"/>
  <c r="I9" i="24" s="1"/>
  <c r="G8" i="24"/>
  <c r="H8" i="24" s="1"/>
  <c r="I8" i="24" s="1"/>
  <c r="G7" i="24"/>
  <c r="H7" i="24" s="1"/>
  <c r="I7" i="24" s="1"/>
  <c r="H6" i="24"/>
  <c r="I6" i="24" s="1"/>
  <c r="G6" i="24"/>
  <c r="G5" i="24"/>
  <c r="H5" i="24" s="1"/>
  <c r="I5" i="24" s="1"/>
  <c r="G49" i="21"/>
  <c r="H49" i="21" s="1"/>
  <c r="I49" i="21" s="1"/>
  <c r="H48" i="21"/>
  <c r="I48" i="21" s="1"/>
  <c r="G48" i="21"/>
  <c r="G47" i="21"/>
  <c r="H47" i="21" s="1"/>
  <c r="I47" i="21" s="1"/>
  <c r="G46" i="21"/>
  <c r="H46" i="21" s="1"/>
  <c r="I46" i="21" s="1"/>
  <c r="G45" i="21"/>
  <c r="H45" i="21" s="1"/>
  <c r="I45" i="21" s="1"/>
  <c r="H44" i="21"/>
  <c r="I44" i="21" s="1"/>
  <c r="G44" i="21"/>
  <c r="G43" i="21"/>
  <c r="H43" i="21" s="1"/>
  <c r="I43" i="21" s="1"/>
  <c r="G42" i="21"/>
  <c r="H42" i="21" s="1"/>
  <c r="I42" i="21" s="1"/>
  <c r="G41" i="21"/>
  <c r="H41" i="21" s="1"/>
  <c r="I41" i="21" s="1"/>
  <c r="H40" i="21"/>
  <c r="I40" i="21" s="1"/>
  <c r="G40" i="21"/>
  <c r="G39" i="21"/>
  <c r="H39" i="21" s="1"/>
  <c r="I39" i="21" s="1"/>
  <c r="G38" i="21"/>
  <c r="H38" i="21" s="1"/>
  <c r="I38" i="21" s="1"/>
  <c r="G37" i="21"/>
  <c r="H37" i="21" s="1"/>
  <c r="I37" i="21" s="1"/>
  <c r="H36" i="21"/>
  <c r="I36" i="21" s="1"/>
  <c r="G36" i="21"/>
  <c r="G35" i="21"/>
  <c r="H35" i="21" s="1"/>
  <c r="I35" i="21" s="1"/>
  <c r="G34" i="21"/>
  <c r="H34" i="21" s="1"/>
  <c r="I34" i="21" s="1"/>
  <c r="G33" i="21"/>
  <c r="H33" i="21" s="1"/>
  <c r="I33" i="21" s="1"/>
  <c r="H32" i="21"/>
  <c r="I32" i="21" s="1"/>
  <c r="G32" i="21"/>
  <c r="G31" i="21"/>
  <c r="H31" i="21" s="1"/>
  <c r="I31" i="21" s="1"/>
  <c r="G30" i="21"/>
  <c r="H30" i="21" s="1"/>
  <c r="I30" i="21" s="1"/>
  <c r="G29" i="21"/>
  <c r="H29" i="21" s="1"/>
  <c r="I29" i="21" s="1"/>
  <c r="H28" i="21"/>
  <c r="I28" i="21" s="1"/>
  <c r="G28" i="21"/>
  <c r="G27" i="21"/>
  <c r="H27" i="21" s="1"/>
  <c r="I27" i="21" s="1"/>
  <c r="G26" i="21"/>
  <c r="H26" i="21" s="1"/>
  <c r="I26" i="21" s="1"/>
  <c r="G25" i="21"/>
  <c r="H25" i="21" s="1"/>
  <c r="I25" i="21" s="1"/>
  <c r="H24" i="21"/>
  <c r="I24" i="21" s="1"/>
  <c r="G24" i="21"/>
  <c r="G23" i="21"/>
  <c r="H23" i="21" s="1"/>
  <c r="I23" i="21" s="1"/>
  <c r="G22" i="21"/>
  <c r="H22" i="21" s="1"/>
  <c r="I22" i="21" s="1"/>
  <c r="G21" i="21"/>
  <c r="H21" i="21" s="1"/>
  <c r="I21" i="21" s="1"/>
  <c r="H20" i="21"/>
  <c r="I20" i="21" s="1"/>
  <c r="G20" i="21"/>
  <c r="G19" i="21"/>
  <c r="H19" i="21" s="1"/>
  <c r="I19" i="21" s="1"/>
  <c r="G18" i="21"/>
  <c r="H18" i="21" s="1"/>
  <c r="I18" i="21" s="1"/>
  <c r="G17" i="21"/>
  <c r="H17" i="21" s="1"/>
  <c r="I17" i="21" s="1"/>
  <c r="H16" i="21"/>
  <c r="I16" i="21" s="1"/>
  <c r="G16" i="21"/>
  <c r="G15" i="21"/>
  <c r="H15" i="21" s="1"/>
  <c r="I15" i="21" s="1"/>
  <c r="G14" i="21"/>
  <c r="H14" i="21" s="1"/>
  <c r="I14" i="21" s="1"/>
  <c r="G13" i="21"/>
  <c r="H13" i="21" s="1"/>
  <c r="I13" i="21" s="1"/>
  <c r="H12" i="21"/>
  <c r="I12" i="21" s="1"/>
  <c r="G12" i="21"/>
  <c r="G11" i="21"/>
  <c r="H11" i="21" s="1"/>
  <c r="I11" i="21" s="1"/>
  <c r="G10" i="21"/>
  <c r="H10" i="21" s="1"/>
  <c r="I10" i="21" s="1"/>
  <c r="G9" i="21"/>
  <c r="H9" i="21" s="1"/>
  <c r="I9" i="21" s="1"/>
  <c r="H8" i="21"/>
  <c r="I8" i="21" s="1"/>
  <c r="G8" i="21"/>
  <c r="G7" i="21"/>
  <c r="H7" i="21" s="1"/>
  <c r="I7" i="21" s="1"/>
  <c r="G6" i="21"/>
  <c r="H6" i="21" s="1"/>
  <c r="I6" i="21" s="1"/>
  <c r="G5" i="21"/>
  <c r="H5" i="21" s="1"/>
  <c r="G49" i="20"/>
  <c r="H49" i="20" s="1"/>
  <c r="I49" i="20" s="1"/>
  <c r="G48" i="20"/>
  <c r="H48" i="20" s="1"/>
  <c r="I48" i="20" s="1"/>
  <c r="G47" i="20"/>
  <c r="H47" i="20" s="1"/>
  <c r="I47" i="20" s="1"/>
  <c r="G46" i="20"/>
  <c r="H46" i="20" s="1"/>
  <c r="I46" i="20" s="1"/>
  <c r="H45" i="20"/>
  <c r="I45" i="20" s="1"/>
  <c r="G45" i="20"/>
  <c r="H44" i="20"/>
  <c r="I44" i="20" s="1"/>
  <c r="G44" i="20"/>
  <c r="G43" i="20"/>
  <c r="H43" i="20" s="1"/>
  <c r="I43" i="20" s="1"/>
  <c r="G42" i="20"/>
  <c r="H42" i="20" s="1"/>
  <c r="I42" i="20" s="1"/>
  <c r="I41" i="20"/>
  <c r="G41" i="20"/>
  <c r="H41" i="20" s="1"/>
  <c r="G40" i="20"/>
  <c r="H40" i="20" s="1"/>
  <c r="I40" i="20" s="1"/>
  <c r="G39" i="20"/>
  <c r="H39" i="20" s="1"/>
  <c r="I39" i="20" s="1"/>
  <c r="G38" i="20"/>
  <c r="H38" i="20" s="1"/>
  <c r="I38" i="20" s="1"/>
  <c r="H37" i="20"/>
  <c r="I37" i="20" s="1"/>
  <c r="G37" i="20"/>
  <c r="H36" i="20"/>
  <c r="I36" i="20" s="1"/>
  <c r="G36" i="20"/>
  <c r="G35" i="20"/>
  <c r="H35" i="20" s="1"/>
  <c r="I35" i="20" s="1"/>
  <c r="G34" i="20"/>
  <c r="H34" i="20" s="1"/>
  <c r="I34" i="20" s="1"/>
  <c r="G33" i="20"/>
  <c r="H33" i="20" s="1"/>
  <c r="I33" i="20" s="1"/>
  <c r="G32" i="20"/>
  <c r="H32" i="20" s="1"/>
  <c r="I32" i="20" s="1"/>
  <c r="G31" i="20"/>
  <c r="H31" i="20" s="1"/>
  <c r="I31" i="20" s="1"/>
  <c r="G30" i="20"/>
  <c r="H30" i="20" s="1"/>
  <c r="I30" i="20" s="1"/>
  <c r="H29" i="20"/>
  <c r="I29" i="20" s="1"/>
  <c r="G29" i="20"/>
  <c r="H28" i="20"/>
  <c r="I28" i="20" s="1"/>
  <c r="G28" i="20"/>
  <c r="G27" i="20"/>
  <c r="H27" i="20" s="1"/>
  <c r="I27" i="20" s="1"/>
  <c r="G26" i="20"/>
  <c r="H26" i="20" s="1"/>
  <c r="I26" i="20" s="1"/>
  <c r="I25" i="20"/>
  <c r="G25" i="20"/>
  <c r="H25" i="20" s="1"/>
  <c r="G24" i="20"/>
  <c r="H24" i="20" s="1"/>
  <c r="I24" i="20" s="1"/>
  <c r="G23" i="20"/>
  <c r="H23" i="20" s="1"/>
  <c r="I23" i="20" s="1"/>
  <c r="G22" i="20"/>
  <c r="H22" i="20" s="1"/>
  <c r="I22" i="20" s="1"/>
  <c r="H21" i="20"/>
  <c r="I21" i="20" s="1"/>
  <c r="G21" i="20"/>
  <c r="H20" i="20"/>
  <c r="I20" i="20" s="1"/>
  <c r="G20" i="20"/>
  <c r="G19" i="20"/>
  <c r="H19" i="20" s="1"/>
  <c r="I19" i="20" s="1"/>
  <c r="G18" i="20"/>
  <c r="H18" i="20" s="1"/>
  <c r="I18" i="20" s="1"/>
  <c r="G17" i="20"/>
  <c r="H17" i="20" s="1"/>
  <c r="I17" i="20" s="1"/>
  <c r="G16" i="20"/>
  <c r="H16" i="20" s="1"/>
  <c r="I16" i="20" s="1"/>
  <c r="G15" i="20"/>
  <c r="H15" i="20" s="1"/>
  <c r="I15" i="20" s="1"/>
  <c r="G14" i="20"/>
  <c r="H14" i="20" s="1"/>
  <c r="I14" i="20" s="1"/>
  <c r="H13" i="20"/>
  <c r="I13" i="20" s="1"/>
  <c r="G13" i="20"/>
  <c r="H12" i="20"/>
  <c r="I12" i="20" s="1"/>
  <c r="G12" i="20"/>
  <c r="G11" i="20"/>
  <c r="H11" i="20" s="1"/>
  <c r="I11" i="20" s="1"/>
  <c r="G10" i="20"/>
  <c r="H10" i="20" s="1"/>
  <c r="I10" i="20" s="1"/>
  <c r="I9" i="20"/>
  <c r="G9" i="20"/>
  <c r="H9" i="20" s="1"/>
  <c r="G8" i="20"/>
  <c r="H8" i="20" s="1"/>
  <c r="I8" i="20" s="1"/>
  <c r="G7" i="20"/>
  <c r="H7" i="20" s="1"/>
  <c r="I7" i="20" s="1"/>
  <c r="G6" i="20"/>
  <c r="H6" i="20" s="1"/>
  <c r="I6" i="20" s="1"/>
  <c r="H5" i="20"/>
  <c r="I5" i="20" s="1"/>
  <c r="G5" i="20"/>
  <c r="G49" i="19"/>
  <c r="H49" i="19" s="1"/>
  <c r="I49" i="19" s="1"/>
  <c r="G48" i="19"/>
  <c r="H48" i="19" s="1"/>
  <c r="I48" i="19" s="1"/>
  <c r="G47" i="19"/>
  <c r="H47" i="19" s="1"/>
  <c r="I47" i="19" s="1"/>
  <c r="H46" i="19"/>
  <c r="I46" i="19" s="1"/>
  <c r="G46" i="19"/>
  <c r="G45" i="19"/>
  <c r="H45" i="19" s="1"/>
  <c r="I45" i="19" s="1"/>
  <c r="G44" i="19"/>
  <c r="H44" i="19" s="1"/>
  <c r="I44" i="19" s="1"/>
  <c r="G43" i="19"/>
  <c r="H43" i="19" s="1"/>
  <c r="I43" i="19" s="1"/>
  <c r="H42" i="19"/>
  <c r="I42" i="19" s="1"/>
  <c r="G42" i="19"/>
  <c r="G41" i="19"/>
  <c r="H41" i="19" s="1"/>
  <c r="I41" i="19" s="1"/>
  <c r="G40" i="19"/>
  <c r="H40" i="19" s="1"/>
  <c r="I40" i="19" s="1"/>
  <c r="G39" i="19"/>
  <c r="H39" i="19" s="1"/>
  <c r="I39" i="19" s="1"/>
  <c r="H38" i="19"/>
  <c r="I38" i="19" s="1"/>
  <c r="G38" i="19"/>
  <c r="G37" i="19"/>
  <c r="H37" i="19" s="1"/>
  <c r="I37" i="19" s="1"/>
  <c r="G36" i="19"/>
  <c r="H36" i="19" s="1"/>
  <c r="I36" i="19" s="1"/>
  <c r="G35" i="19"/>
  <c r="H35" i="19" s="1"/>
  <c r="I35" i="19" s="1"/>
  <c r="H34" i="19"/>
  <c r="I34" i="19" s="1"/>
  <c r="G34" i="19"/>
  <c r="G33" i="19"/>
  <c r="H33" i="19" s="1"/>
  <c r="I33" i="19" s="1"/>
  <c r="G32" i="19"/>
  <c r="H32" i="19" s="1"/>
  <c r="I32" i="19" s="1"/>
  <c r="G31" i="19"/>
  <c r="H31" i="19" s="1"/>
  <c r="I31" i="19" s="1"/>
  <c r="H30" i="19"/>
  <c r="I30" i="19" s="1"/>
  <c r="G30" i="19"/>
  <c r="G29" i="19"/>
  <c r="H29" i="19" s="1"/>
  <c r="I29" i="19" s="1"/>
  <c r="G28" i="19"/>
  <c r="H28" i="19" s="1"/>
  <c r="I28" i="19" s="1"/>
  <c r="G27" i="19"/>
  <c r="H27" i="19" s="1"/>
  <c r="I27" i="19" s="1"/>
  <c r="H26" i="19"/>
  <c r="I26" i="19" s="1"/>
  <c r="G26" i="19"/>
  <c r="G25" i="19"/>
  <c r="H25" i="19" s="1"/>
  <c r="I25" i="19" s="1"/>
  <c r="G24" i="19"/>
  <c r="H24" i="19" s="1"/>
  <c r="I24" i="19" s="1"/>
  <c r="G23" i="19"/>
  <c r="H23" i="19" s="1"/>
  <c r="I23" i="19" s="1"/>
  <c r="H22" i="19"/>
  <c r="I22" i="19" s="1"/>
  <c r="G22" i="19"/>
  <c r="G21" i="19"/>
  <c r="H21" i="19" s="1"/>
  <c r="I21" i="19" s="1"/>
  <c r="G20" i="19"/>
  <c r="H20" i="19" s="1"/>
  <c r="I20" i="19" s="1"/>
  <c r="G19" i="19"/>
  <c r="H19" i="19" s="1"/>
  <c r="I19" i="19" s="1"/>
  <c r="H18" i="19"/>
  <c r="I18" i="19" s="1"/>
  <c r="G18" i="19"/>
  <c r="G17" i="19"/>
  <c r="H17" i="19" s="1"/>
  <c r="I17" i="19" s="1"/>
  <c r="G16" i="19"/>
  <c r="H16" i="19" s="1"/>
  <c r="I16" i="19" s="1"/>
  <c r="G15" i="19"/>
  <c r="H15" i="19" s="1"/>
  <c r="I15" i="19" s="1"/>
  <c r="H14" i="19"/>
  <c r="I14" i="19" s="1"/>
  <c r="G14" i="19"/>
  <c r="G13" i="19"/>
  <c r="H13" i="19" s="1"/>
  <c r="I13" i="19" s="1"/>
  <c r="G12" i="19"/>
  <c r="H12" i="19" s="1"/>
  <c r="I12" i="19" s="1"/>
  <c r="G11" i="19"/>
  <c r="H11" i="19" s="1"/>
  <c r="I11" i="19" s="1"/>
  <c r="H10" i="19"/>
  <c r="I10" i="19" s="1"/>
  <c r="G10" i="19"/>
  <c r="G9" i="19"/>
  <c r="H9" i="19" s="1"/>
  <c r="I9" i="19" s="1"/>
  <c r="G8" i="19"/>
  <c r="H8" i="19" s="1"/>
  <c r="I8" i="19" s="1"/>
  <c r="G7" i="19"/>
  <c r="H7" i="19" s="1"/>
  <c r="I7" i="19" s="1"/>
  <c r="H6" i="19"/>
  <c r="I6" i="19" s="1"/>
  <c r="G6" i="19"/>
  <c r="G5" i="19"/>
  <c r="H5" i="19" s="1"/>
  <c r="I5" i="19" s="1"/>
  <c r="I9" i="13"/>
  <c r="I13" i="13"/>
  <c r="I17" i="13"/>
  <c r="I21" i="13"/>
  <c r="I25" i="13"/>
  <c r="I29" i="13"/>
  <c r="I33" i="13"/>
  <c r="I37" i="13"/>
  <c r="I41" i="13"/>
  <c r="I45" i="13"/>
  <c r="I49" i="13"/>
  <c r="F49" i="7"/>
  <c r="G49" i="7" s="1"/>
  <c r="H49" i="7" s="1"/>
  <c r="G48" i="7"/>
  <c r="H48" i="7" s="1"/>
  <c r="F48" i="7"/>
  <c r="F47" i="7"/>
  <c r="G47" i="7" s="1"/>
  <c r="H47" i="7" s="1"/>
  <c r="F46" i="7"/>
  <c r="G46" i="7" s="1"/>
  <c r="H46" i="7" s="1"/>
  <c r="F45" i="7"/>
  <c r="G45" i="7" s="1"/>
  <c r="H45" i="7" s="1"/>
  <c r="G44" i="7"/>
  <c r="H44" i="7" s="1"/>
  <c r="F44" i="7"/>
  <c r="F43" i="7"/>
  <c r="G43" i="7" s="1"/>
  <c r="H43" i="7" s="1"/>
  <c r="F42" i="7"/>
  <c r="G42" i="7" s="1"/>
  <c r="H42" i="7" s="1"/>
  <c r="F41" i="7"/>
  <c r="G41" i="7" s="1"/>
  <c r="H41" i="7" s="1"/>
  <c r="G40" i="7"/>
  <c r="H40" i="7" s="1"/>
  <c r="F40" i="7"/>
  <c r="F39" i="7"/>
  <c r="G39" i="7" s="1"/>
  <c r="H39" i="7" s="1"/>
  <c r="F38" i="7"/>
  <c r="G38" i="7" s="1"/>
  <c r="H38" i="7" s="1"/>
  <c r="F37" i="7"/>
  <c r="G37" i="7" s="1"/>
  <c r="H37" i="7" s="1"/>
  <c r="G36" i="7"/>
  <c r="H36" i="7" s="1"/>
  <c r="F36" i="7"/>
  <c r="F35" i="7"/>
  <c r="G35" i="7" s="1"/>
  <c r="H35" i="7" s="1"/>
  <c r="F34" i="7"/>
  <c r="G34" i="7" s="1"/>
  <c r="H34" i="7" s="1"/>
  <c r="F33" i="7"/>
  <c r="G33" i="7" s="1"/>
  <c r="H33" i="7" s="1"/>
  <c r="G32" i="7"/>
  <c r="H32" i="7" s="1"/>
  <c r="F32" i="7"/>
  <c r="F31" i="7"/>
  <c r="G31" i="7" s="1"/>
  <c r="H31" i="7" s="1"/>
  <c r="F30" i="7"/>
  <c r="G30" i="7" s="1"/>
  <c r="H30" i="7" s="1"/>
  <c r="F29" i="7"/>
  <c r="G29" i="7" s="1"/>
  <c r="H29" i="7" s="1"/>
  <c r="G28" i="7"/>
  <c r="H28" i="7" s="1"/>
  <c r="F28" i="7"/>
  <c r="F27" i="7"/>
  <c r="G27" i="7" s="1"/>
  <c r="H27" i="7" s="1"/>
  <c r="F26" i="7"/>
  <c r="G26" i="7" s="1"/>
  <c r="H26" i="7" s="1"/>
  <c r="F25" i="7"/>
  <c r="G25" i="7" s="1"/>
  <c r="H25" i="7" s="1"/>
  <c r="G24" i="7"/>
  <c r="H24" i="7" s="1"/>
  <c r="F24" i="7"/>
  <c r="F23" i="7"/>
  <c r="G23" i="7" s="1"/>
  <c r="H23" i="7" s="1"/>
  <c r="F22" i="7"/>
  <c r="G22" i="7" s="1"/>
  <c r="H22" i="7" s="1"/>
  <c r="F21" i="7"/>
  <c r="G21" i="7" s="1"/>
  <c r="H21" i="7" s="1"/>
  <c r="G20" i="7"/>
  <c r="H20" i="7" s="1"/>
  <c r="F20" i="7"/>
  <c r="F19" i="7"/>
  <c r="G19" i="7" s="1"/>
  <c r="H19" i="7" s="1"/>
  <c r="F18" i="7"/>
  <c r="G18" i="7" s="1"/>
  <c r="H18" i="7" s="1"/>
  <c r="F17" i="7"/>
  <c r="G17" i="7" s="1"/>
  <c r="H17" i="7" s="1"/>
  <c r="G16" i="7"/>
  <c r="H16" i="7" s="1"/>
  <c r="F16" i="7"/>
  <c r="F15" i="7"/>
  <c r="G15" i="7" s="1"/>
  <c r="H15" i="7" s="1"/>
  <c r="F14" i="7"/>
  <c r="G14" i="7" s="1"/>
  <c r="H14" i="7" s="1"/>
  <c r="F13" i="7"/>
  <c r="G13" i="7" s="1"/>
  <c r="H13" i="7" s="1"/>
  <c r="G12" i="7"/>
  <c r="H12" i="7" s="1"/>
  <c r="F12" i="7"/>
  <c r="F11" i="7"/>
  <c r="G11" i="7" s="1"/>
  <c r="H11" i="7" s="1"/>
  <c r="F10" i="7"/>
  <c r="G10" i="7" s="1"/>
  <c r="H10" i="7" s="1"/>
  <c r="F9" i="7"/>
  <c r="G9" i="7" s="1"/>
  <c r="H9" i="7" s="1"/>
  <c r="G8" i="7"/>
  <c r="H8" i="7" s="1"/>
  <c r="F8" i="7"/>
  <c r="F7" i="7"/>
  <c r="G7" i="7" s="1"/>
  <c r="H7" i="7" s="1"/>
  <c r="F6" i="7"/>
  <c r="G6" i="7" s="1"/>
  <c r="H6" i="7" s="1"/>
  <c r="F5" i="7"/>
  <c r="G5" i="7" s="1"/>
  <c r="H5" i="7" s="1"/>
  <c r="F49" i="8"/>
  <c r="G49" i="8" s="1"/>
  <c r="H49" i="8" s="1"/>
  <c r="F48" i="8"/>
  <c r="G48" i="8" s="1"/>
  <c r="H48" i="8" s="1"/>
  <c r="G47" i="8"/>
  <c r="H47" i="8" s="1"/>
  <c r="F47" i="8"/>
  <c r="F46" i="8"/>
  <c r="G46" i="8" s="1"/>
  <c r="H46" i="8" s="1"/>
  <c r="F45" i="8"/>
  <c r="G45" i="8" s="1"/>
  <c r="H45" i="8" s="1"/>
  <c r="F44" i="8"/>
  <c r="G44" i="8" s="1"/>
  <c r="H44" i="8" s="1"/>
  <c r="F43" i="8"/>
  <c r="G43" i="8" s="1"/>
  <c r="H43" i="8" s="1"/>
  <c r="F42" i="8"/>
  <c r="G42" i="8" s="1"/>
  <c r="H42" i="8" s="1"/>
  <c r="F41" i="8"/>
  <c r="G41" i="8" s="1"/>
  <c r="H41" i="8" s="1"/>
  <c r="G40" i="8"/>
  <c r="H40" i="8" s="1"/>
  <c r="F40" i="8"/>
  <c r="G39" i="8"/>
  <c r="H39" i="8" s="1"/>
  <c r="F39" i="8"/>
  <c r="F38" i="8"/>
  <c r="G38" i="8" s="1"/>
  <c r="H38" i="8" s="1"/>
  <c r="F37" i="8"/>
  <c r="G37" i="8" s="1"/>
  <c r="H37" i="8" s="1"/>
  <c r="F36" i="8"/>
  <c r="G36" i="8" s="1"/>
  <c r="H36" i="8" s="1"/>
  <c r="F35" i="8"/>
  <c r="G35" i="8" s="1"/>
  <c r="H35" i="8" s="1"/>
  <c r="F34" i="8"/>
  <c r="G34" i="8" s="1"/>
  <c r="H34" i="8" s="1"/>
  <c r="F33" i="8"/>
  <c r="G33" i="8" s="1"/>
  <c r="H33" i="8" s="1"/>
  <c r="G32" i="8"/>
  <c r="H32" i="8" s="1"/>
  <c r="F32" i="8"/>
  <c r="G31" i="8"/>
  <c r="H31" i="8" s="1"/>
  <c r="F31" i="8"/>
  <c r="F30" i="8"/>
  <c r="G30" i="8" s="1"/>
  <c r="H30" i="8" s="1"/>
  <c r="F29" i="8"/>
  <c r="G29" i="8" s="1"/>
  <c r="H29" i="8" s="1"/>
  <c r="F28" i="8"/>
  <c r="G28" i="8" s="1"/>
  <c r="H28" i="8" s="1"/>
  <c r="F27" i="8"/>
  <c r="G27" i="8" s="1"/>
  <c r="H27" i="8" s="1"/>
  <c r="F26" i="8"/>
  <c r="G26" i="8" s="1"/>
  <c r="H26" i="8" s="1"/>
  <c r="F25" i="8"/>
  <c r="G25" i="8" s="1"/>
  <c r="H25" i="8" s="1"/>
  <c r="G24" i="8"/>
  <c r="H24" i="8" s="1"/>
  <c r="F24" i="8"/>
  <c r="G23" i="8"/>
  <c r="H23" i="8" s="1"/>
  <c r="F23" i="8"/>
  <c r="F22" i="8"/>
  <c r="G22" i="8" s="1"/>
  <c r="H22" i="8" s="1"/>
  <c r="F21" i="8"/>
  <c r="G21" i="8" s="1"/>
  <c r="H21" i="8" s="1"/>
  <c r="F20" i="8"/>
  <c r="G20" i="8" s="1"/>
  <c r="H20" i="8" s="1"/>
  <c r="F19" i="8"/>
  <c r="G19" i="8" s="1"/>
  <c r="H19" i="8" s="1"/>
  <c r="F18" i="8"/>
  <c r="G18" i="8" s="1"/>
  <c r="H18" i="8" s="1"/>
  <c r="F17" i="8"/>
  <c r="G17" i="8" s="1"/>
  <c r="H17" i="8" s="1"/>
  <c r="G16" i="8"/>
  <c r="H16" i="8" s="1"/>
  <c r="F16" i="8"/>
  <c r="G15" i="8"/>
  <c r="H15" i="8" s="1"/>
  <c r="F15" i="8"/>
  <c r="F14" i="8"/>
  <c r="G14" i="8" s="1"/>
  <c r="H14" i="8" s="1"/>
  <c r="F13" i="8"/>
  <c r="G13" i="8" s="1"/>
  <c r="H13" i="8" s="1"/>
  <c r="F12" i="8"/>
  <c r="G12" i="8" s="1"/>
  <c r="H12" i="8" s="1"/>
  <c r="F11" i="8"/>
  <c r="G11" i="8" s="1"/>
  <c r="H11" i="8" s="1"/>
  <c r="F10" i="8"/>
  <c r="G10" i="8" s="1"/>
  <c r="H10" i="8" s="1"/>
  <c r="F9" i="8"/>
  <c r="G9" i="8" s="1"/>
  <c r="H9" i="8" s="1"/>
  <c r="G8" i="8"/>
  <c r="H8" i="8" s="1"/>
  <c r="F8" i="8"/>
  <c r="G7" i="8"/>
  <c r="H7" i="8" s="1"/>
  <c r="F7" i="8"/>
  <c r="F6" i="8"/>
  <c r="G6" i="8" s="1"/>
  <c r="H6" i="8" s="1"/>
  <c r="F5" i="8"/>
  <c r="G5" i="8" s="1"/>
  <c r="H5" i="8" s="1"/>
  <c r="F49" i="9"/>
  <c r="G49" i="9" s="1"/>
  <c r="H49" i="9" s="1"/>
  <c r="F48" i="9"/>
  <c r="G48" i="9" s="1"/>
  <c r="H48" i="9" s="1"/>
  <c r="F47" i="9"/>
  <c r="G47" i="9" s="1"/>
  <c r="H47" i="9" s="1"/>
  <c r="G46" i="9"/>
  <c r="H46" i="9" s="1"/>
  <c r="F46" i="9"/>
  <c r="F45" i="9"/>
  <c r="G45" i="9" s="1"/>
  <c r="H45" i="9" s="1"/>
  <c r="F44" i="9"/>
  <c r="G44" i="9" s="1"/>
  <c r="H44" i="9" s="1"/>
  <c r="F43" i="9"/>
  <c r="G43" i="9" s="1"/>
  <c r="H43" i="9" s="1"/>
  <c r="G42" i="9"/>
  <c r="H42" i="9" s="1"/>
  <c r="F42" i="9"/>
  <c r="F41" i="9"/>
  <c r="G41" i="9" s="1"/>
  <c r="H41" i="9" s="1"/>
  <c r="F40" i="9"/>
  <c r="G40" i="9" s="1"/>
  <c r="H40" i="9" s="1"/>
  <c r="F39" i="9"/>
  <c r="G39" i="9" s="1"/>
  <c r="H39" i="9" s="1"/>
  <c r="G38" i="9"/>
  <c r="H38" i="9" s="1"/>
  <c r="F38" i="9"/>
  <c r="F37" i="9"/>
  <c r="G37" i="9" s="1"/>
  <c r="H37" i="9" s="1"/>
  <c r="F36" i="9"/>
  <c r="G36" i="9" s="1"/>
  <c r="H36" i="9" s="1"/>
  <c r="F35" i="9"/>
  <c r="G35" i="9" s="1"/>
  <c r="H35" i="9" s="1"/>
  <c r="G34" i="9"/>
  <c r="H34" i="9" s="1"/>
  <c r="F34" i="9"/>
  <c r="F33" i="9"/>
  <c r="G33" i="9" s="1"/>
  <c r="H33" i="9" s="1"/>
  <c r="F32" i="9"/>
  <c r="G32" i="9" s="1"/>
  <c r="H32" i="9" s="1"/>
  <c r="F31" i="9"/>
  <c r="G31" i="9" s="1"/>
  <c r="H31" i="9" s="1"/>
  <c r="G30" i="9"/>
  <c r="H30" i="9" s="1"/>
  <c r="F30" i="9"/>
  <c r="F29" i="9"/>
  <c r="G29" i="9" s="1"/>
  <c r="H29" i="9" s="1"/>
  <c r="F28" i="9"/>
  <c r="G28" i="9" s="1"/>
  <c r="H28" i="9" s="1"/>
  <c r="F27" i="9"/>
  <c r="G27" i="9" s="1"/>
  <c r="H27" i="9" s="1"/>
  <c r="G26" i="9"/>
  <c r="H26" i="9" s="1"/>
  <c r="F26" i="9"/>
  <c r="F25" i="9"/>
  <c r="G25" i="9" s="1"/>
  <c r="H25" i="9" s="1"/>
  <c r="F24" i="9"/>
  <c r="G24" i="9" s="1"/>
  <c r="H24" i="9" s="1"/>
  <c r="F23" i="9"/>
  <c r="G23" i="9" s="1"/>
  <c r="H23" i="9" s="1"/>
  <c r="G22" i="9"/>
  <c r="H22" i="9" s="1"/>
  <c r="F22" i="9"/>
  <c r="F21" i="9"/>
  <c r="G21" i="9" s="1"/>
  <c r="H21" i="9" s="1"/>
  <c r="F20" i="9"/>
  <c r="G20" i="9" s="1"/>
  <c r="H20" i="9" s="1"/>
  <c r="F19" i="9"/>
  <c r="G19" i="9" s="1"/>
  <c r="H19" i="9" s="1"/>
  <c r="G18" i="9"/>
  <c r="H18" i="9" s="1"/>
  <c r="F18" i="9"/>
  <c r="F17" i="9"/>
  <c r="G17" i="9" s="1"/>
  <c r="H17" i="9" s="1"/>
  <c r="F16" i="9"/>
  <c r="G16" i="9" s="1"/>
  <c r="H16" i="9" s="1"/>
  <c r="F15" i="9"/>
  <c r="G15" i="9" s="1"/>
  <c r="H15" i="9" s="1"/>
  <c r="G14" i="9"/>
  <c r="H14" i="9" s="1"/>
  <c r="F14" i="9"/>
  <c r="F13" i="9"/>
  <c r="G13" i="9" s="1"/>
  <c r="H13" i="9" s="1"/>
  <c r="F12" i="9"/>
  <c r="G12" i="9" s="1"/>
  <c r="H12" i="9" s="1"/>
  <c r="F11" i="9"/>
  <c r="G11" i="9" s="1"/>
  <c r="H11" i="9" s="1"/>
  <c r="G10" i="9"/>
  <c r="H10" i="9" s="1"/>
  <c r="F10" i="9"/>
  <c r="F9" i="9"/>
  <c r="G9" i="9" s="1"/>
  <c r="H9" i="9" s="1"/>
  <c r="F8" i="9"/>
  <c r="G8" i="9" s="1"/>
  <c r="H8" i="9" s="1"/>
  <c r="F7" i="9"/>
  <c r="G7" i="9" s="1"/>
  <c r="H7" i="9" s="1"/>
  <c r="G6" i="9"/>
  <c r="H6" i="9" s="1"/>
  <c r="F6" i="9"/>
  <c r="F5" i="9"/>
  <c r="G5" i="9" s="1"/>
  <c r="H5" i="9" s="1"/>
  <c r="F49" i="10"/>
  <c r="G49" i="10" s="1"/>
  <c r="H49" i="10" s="1"/>
  <c r="F48" i="10"/>
  <c r="G48" i="10" s="1"/>
  <c r="H48" i="10" s="1"/>
  <c r="F47" i="10"/>
  <c r="G47" i="10" s="1"/>
  <c r="H47" i="10" s="1"/>
  <c r="F46" i="10"/>
  <c r="G46" i="10" s="1"/>
  <c r="H46" i="10" s="1"/>
  <c r="F45" i="10"/>
  <c r="G45" i="10" s="1"/>
  <c r="H45" i="10" s="1"/>
  <c r="G44" i="10"/>
  <c r="H44" i="10" s="1"/>
  <c r="F44" i="10"/>
  <c r="G43" i="10"/>
  <c r="H43" i="10" s="1"/>
  <c r="F43" i="10"/>
  <c r="F42" i="10"/>
  <c r="G42" i="10" s="1"/>
  <c r="H42" i="10" s="1"/>
  <c r="F41" i="10"/>
  <c r="G41" i="10" s="1"/>
  <c r="H41" i="10" s="1"/>
  <c r="F40" i="10"/>
  <c r="G40" i="10" s="1"/>
  <c r="H40" i="10" s="1"/>
  <c r="F39" i="10"/>
  <c r="G39" i="10" s="1"/>
  <c r="H39" i="10" s="1"/>
  <c r="F38" i="10"/>
  <c r="G38" i="10" s="1"/>
  <c r="H38" i="10" s="1"/>
  <c r="F37" i="10"/>
  <c r="G37" i="10" s="1"/>
  <c r="H37" i="10" s="1"/>
  <c r="G36" i="10"/>
  <c r="H36" i="10" s="1"/>
  <c r="F36" i="10"/>
  <c r="G35" i="10"/>
  <c r="H35" i="10" s="1"/>
  <c r="F35" i="10"/>
  <c r="F34" i="10"/>
  <c r="G34" i="10" s="1"/>
  <c r="H34" i="10" s="1"/>
  <c r="F33" i="10"/>
  <c r="G33" i="10" s="1"/>
  <c r="H33" i="10" s="1"/>
  <c r="F32" i="10"/>
  <c r="G32" i="10" s="1"/>
  <c r="H32" i="10" s="1"/>
  <c r="F31" i="10"/>
  <c r="G31" i="10" s="1"/>
  <c r="H31" i="10" s="1"/>
  <c r="F30" i="10"/>
  <c r="G30" i="10" s="1"/>
  <c r="H30" i="10" s="1"/>
  <c r="F29" i="10"/>
  <c r="G29" i="10" s="1"/>
  <c r="H29" i="10" s="1"/>
  <c r="G28" i="10"/>
  <c r="H28" i="10" s="1"/>
  <c r="F28" i="10"/>
  <c r="G27" i="10"/>
  <c r="H27" i="10" s="1"/>
  <c r="F27" i="10"/>
  <c r="F26" i="10"/>
  <c r="G26" i="10" s="1"/>
  <c r="H26" i="10" s="1"/>
  <c r="F25" i="10"/>
  <c r="G25" i="10" s="1"/>
  <c r="H25" i="10" s="1"/>
  <c r="F24" i="10"/>
  <c r="G24" i="10" s="1"/>
  <c r="H24" i="10" s="1"/>
  <c r="F23" i="10"/>
  <c r="G23" i="10" s="1"/>
  <c r="H23" i="10" s="1"/>
  <c r="F22" i="10"/>
  <c r="G22" i="10" s="1"/>
  <c r="H22" i="10" s="1"/>
  <c r="F21" i="10"/>
  <c r="G21" i="10" s="1"/>
  <c r="H21" i="10" s="1"/>
  <c r="G20" i="10"/>
  <c r="H20" i="10" s="1"/>
  <c r="F20" i="10"/>
  <c r="G19" i="10"/>
  <c r="H19" i="10" s="1"/>
  <c r="F19" i="10"/>
  <c r="F18" i="10"/>
  <c r="G18" i="10" s="1"/>
  <c r="H18" i="10" s="1"/>
  <c r="F17" i="10"/>
  <c r="G17" i="10" s="1"/>
  <c r="H17" i="10" s="1"/>
  <c r="F16" i="10"/>
  <c r="G16" i="10" s="1"/>
  <c r="H16" i="10" s="1"/>
  <c r="F15" i="10"/>
  <c r="G15" i="10" s="1"/>
  <c r="H15" i="10" s="1"/>
  <c r="F14" i="10"/>
  <c r="G14" i="10" s="1"/>
  <c r="H14" i="10" s="1"/>
  <c r="F13" i="10"/>
  <c r="G13" i="10" s="1"/>
  <c r="H13" i="10" s="1"/>
  <c r="G12" i="10"/>
  <c r="H12" i="10" s="1"/>
  <c r="F12" i="10"/>
  <c r="G11" i="10"/>
  <c r="H11" i="10" s="1"/>
  <c r="F11" i="10"/>
  <c r="F10" i="10"/>
  <c r="G10" i="10" s="1"/>
  <c r="H10" i="10" s="1"/>
  <c r="F9" i="10"/>
  <c r="G9" i="10" s="1"/>
  <c r="H9" i="10" s="1"/>
  <c r="F8" i="10"/>
  <c r="G8" i="10" s="1"/>
  <c r="H8" i="10" s="1"/>
  <c r="F7" i="10"/>
  <c r="G7" i="10" s="1"/>
  <c r="H7" i="10" s="1"/>
  <c r="F6" i="10"/>
  <c r="G6" i="10" s="1"/>
  <c r="H6" i="10" s="1"/>
  <c r="F5" i="10"/>
  <c r="G5" i="10" s="1"/>
  <c r="H5" i="10" s="1"/>
  <c r="F49" i="28"/>
  <c r="G49" i="28" s="1"/>
  <c r="H49" i="28" s="1"/>
  <c r="G48" i="28"/>
  <c r="H48" i="28" s="1"/>
  <c r="F48" i="28"/>
  <c r="F47" i="28"/>
  <c r="G47" i="28" s="1"/>
  <c r="H47" i="28" s="1"/>
  <c r="F46" i="28"/>
  <c r="G46" i="28" s="1"/>
  <c r="H46" i="28" s="1"/>
  <c r="F45" i="28"/>
  <c r="G45" i="28" s="1"/>
  <c r="H45" i="28" s="1"/>
  <c r="G44" i="28"/>
  <c r="H44" i="28" s="1"/>
  <c r="F44" i="28"/>
  <c r="F43" i="28"/>
  <c r="G43" i="28" s="1"/>
  <c r="H43" i="28" s="1"/>
  <c r="F42" i="28"/>
  <c r="G42" i="28" s="1"/>
  <c r="H42" i="28" s="1"/>
  <c r="F41" i="28"/>
  <c r="G41" i="28" s="1"/>
  <c r="H41" i="28" s="1"/>
  <c r="G40" i="28"/>
  <c r="H40" i="28" s="1"/>
  <c r="F40" i="28"/>
  <c r="F39" i="28"/>
  <c r="G39" i="28" s="1"/>
  <c r="H39" i="28" s="1"/>
  <c r="F38" i="28"/>
  <c r="G38" i="28" s="1"/>
  <c r="H38" i="28" s="1"/>
  <c r="F37" i="28"/>
  <c r="G37" i="28" s="1"/>
  <c r="H37" i="28" s="1"/>
  <c r="G36" i="28"/>
  <c r="H36" i="28" s="1"/>
  <c r="F36" i="28"/>
  <c r="F35" i="28"/>
  <c r="G35" i="28" s="1"/>
  <c r="H35" i="28" s="1"/>
  <c r="F34" i="28"/>
  <c r="G34" i="28" s="1"/>
  <c r="H34" i="28" s="1"/>
  <c r="F33" i="28"/>
  <c r="G33" i="28" s="1"/>
  <c r="H33" i="28" s="1"/>
  <c r="G32" i="28"/>
  <c r="H32" i="28" s="1"/>
  <c r="F32" i="28"/>
  <c r="F31" i="28"/>
  <c r="G31" i="28" s="1"/>
  <c r="H31" i="28" s="1"/>
  <c r="F30" i="28"/>
  <c r="G30" i="28" s="1"/>
  <c r="H30" i="28" s="1"/>
  <c r="F29" i="28"/>
  <c r="G29" i="28" s="1"/>
  <c r="H29" i="28" s="1"/>
  <c r="G28" i="28"/>
  <c r="H28" i="28" s="1"/>
  <c r="F28" i="28"/>
  <c r="F27" i="28"/>
  <c r="G27" i="28" s="1"/>
  <c r="H27" i="28" s="1"/>
  <c r="F26" i="28"/>
  <c r="G26" i="28" s="1"/>
  <c r="H26" i="28" s="1"/>
  <c r="F25" i="28"/>
  <c r="G25" i="28" s="1"/>
  <c r="H25" i="28" s="1"/>
  <c r="G24" i="28"/>
  <c r="H24" i="28" s="1"/>
  <c r="F24" i="28"/>
  <c r="F23" i="28"/>
  <c r="G23" i="28" s="1"/>
  <c r="H23" i="28" s="1"/>
  <c r="F22" i="28"/>
  <c r="G22" i="28" s="1"/>
  <c r="H22" i="28" s="1"/>
  <c r="F21" i="28"/>
  <c r="G21" i="28" s="1"/>
  <c r="H21" i="28" s="1"/>
  <c r="G20" i="28"/>
  <c r="H20" i="28" s="1"/>
  <c r="F20" i="28"/>
  <c r="F19" i="28"/>
  <c r="G19" i="28" s="1"/>
  <c r="H19" i="28" s="1"/>
  <c r="F18" i="28"/>
  <c r="G18" i="28" s="1"/>
  <c r="H18" i="28" s="1"/>
  <c r="F17" i="28"/>
  <c r="G17" i="28" s="1"/>
  <c r="H17" i="28" s="1"/>
  <c r="G16" i="28"/>
  <c r="H16" i="28" s="1"/>
  <c r="F16" i="28"/>
  <c r="F15" i="28"/>
  <c r="G15" i="28" s="1"/>
  <c r="H15" i="28" s="1"/>
  <c r="F14" i="28"/>
  <c r="G14" i="28" s="1"/>
  <c r="H14" i="28" s="1"/>
  <c r="F13" i="28"/>
  <c r="G13" i="28" s="1"/>
  <c r="H13" i="28" s="1"/>
  <c r="G12" i="28"/>
  <c r="H12" i="28" s="1"/>
  <c r="F12" i="28"/>
  <c r="F11" i="28"/>
  <c r="G11" i="28" s="1"/>
  <c r="H11" i="28" s="1"/>
  <c r="F10" i="28"/>
  <c r="G10" i="28" s="1"/>
  <c r="H10" i="28" s="1"/>
  <c r="F9" i="28"/>
  <c r="G9" i="28" s="1"/>
  <c r="H9" i="28" s="1"/>
  <c r="G8" i="28"/>
  <c r="H8" i="28" s="1"/>
  <c r="F8" i="28"/>
  <c r="F7" i="28"/>
  <c r="G7" i="28" s="1"/>
  <c r="H7" i="28" s="1"/>
  <c r="F6" i="28"/>
  <c r="G6" i="28" s="1"/>
  <c r="H6" i="28" s="1"/>
  <c r="F5" i="28"/>
  <c r="G5" i="28" s="1"/>
  <c r="H5" i="28" s="1"/>
  <c r="H5" i="31"/>
  <c r="H6" i="31"/>
  <c r="I6" i="31" s="1"/>
  <c r="J6" i="31" s="1"/>
  <c r="H7" i="31"/>
  <c r="I7" i="31" s="1"/>
  <c r="J7" i="31" s="1"/>
  <c r="H8" i="31"/>
  <c r="I8" i="31" s="1"/>
  <c r="J8" i="31" s="1"/>
  <c r="H9" i="31"/>
  <c r="I9" i="31" s="1"/>
  <c r="J9" i="31" s="1"/>
  <c r="H10" i="31"/>
  <c r="I10" i="31" s="1"/>
  <c r="J10" i="31" s="1"/>
  <c r="H11" i="31"/>
  <c r="I11" i="31" s="1"/>
  <c r="J11" i="31" s="1"/>
  <c r="H12" i="31"/>
  <c r="I12" i="31" s="1"/>
  <c r="J12" i="31" s="1"/>
  <c r="H13" i="31"/>
  <c r="I13" i="31" s="1"/>
  <c r="J13" i="31" s="1"/>
  <c r="H14" i="31"/>
  <c r="I14" i="31" s="1"/>
  <c r="J14" i="31" s="1"/>
  <c r="H15" i="31"/>
  <c r="I15" i="31" s="1"/>
  <c r="J15" i="31" s="1"/>
  <c r="H16" i="31"/>
  <c r="I16" i="31" s="1"/>
  <c r="J16" i="31" s="1"/>
  <c r="H17" i="31"/>
  <c r="I17" i="31" s="1"/>
  <c r="J17" i="31" s="1"/>
  <c r="H18" i="31"/>
  <c r="I18" i="31" s="1"/>
  <c r="J18" i="31" s="1"/>
  <c r="H19" i="31"/>
  <c r="I19" i="31" s="1"/>
  <c r="J19" i="31" s="1"/>
  <c r="H20" i="31"/>
  <c r="I20" i="31" s="1"/>
  <c r="J20" i="31" s="1"/>
  <c r="H21" i="31"/>
  <c r="I21" i="31" s="1"/>
  <c r="J21" i="31" s="1"/>
  <c r="H22" i="31"/>
  <c r="I22" i="31" s="1"/>
  <c r="J22" i="31" s="1"/>
  <c r="H23" i="31"/>
  <c r="I23" i="31" s="1"/>
  <c r="J23" i="31" s="1"/>
  <c r="H24" i="31"/>
  <c r="I24" i="31" s="1"/>
  <c r="J24" i="31" s="1"/>
  <c r="H25" i="31"/>
  <c r="I25" i="31" s="1"/>
  <c r="J25" i="31" s="1"/>
  <c r="H26" i="31"/>
  <c r="I26" i="31" s="1"/>
  <c r="J26" i="31" s="1"/>
  <c r="H27" i="31"/>
  <c r="I27" i="31" s="1"/>
  <c r="J27" i="31" s="1"/>
  <c r="H28" i="31"/>
  <c r="I28" i="31" s="1"/>
  <c r="J28" i="31" s="1"/>
  <c r="H29" i="31"/>
  <c r="I29" i="31" s="1"/>
  <c r="J29" i="31" s="1"/>
  <c r="H30" i="31"/>
  <c r="I30" i="31" s="1"/>
  <c r="J30" i="31" s="1"/>
  <c r="H31" i="31"/>
  <c r="I31" i="31" s="1"/>
  <c r="J31" i="31" s="1"/>
  <c r="H32" i="31"/>
  <c r="I32" i="31" s="1"/>
  <c r="J32" i="31" s="1"/>
  <c r="H33" i="31"/>
  <c r="I33" i="31" s="1"/>
  <c r="J33" i="31" s="1"/>
  <c r="H34" i="31"/>
  <c r="I34" i="31" s="1"/>
  <c r="J34" i="31" s="1"/>
  <c r="H35" i="31"/>
  <c r="I35" i="31" s="1"/>
  <c r="J35" i="31" s="1"/>
  <c r="H36" i="31"/>
  <c r="I36" i="31" s="1"/>
  <c r="J36" i="31" s="1"/>
  <c r="H37" i="31"/>
  <c r="I37" i="31" s="1"/>
  <c r="J37" i="31" s="1"/>
  <c r="H38" i="31"/>
  <c r="I38" i="31" s="1"/>
  <c r="J38" i="31" s="1"/>
  <c r="H39" i="31"/>
  <c r="I39" i="31" s="1"/>
  <c r="J39" i="31" s="1"/>
  <c r="H40" i="31"/>
  <c r="I40" i="31" s="1"/>
  <c r="J40" i="31" s="1"/>
  <c r="H41" i="31"/>
  <c r="I41" i="31" s="1"/>
  <c r="J41" i="31" s="1"/>
  <c r="H42" i="31"/>
  <c r="I42" i="31" s="1"/>
  <c r="J42" i="31" s="1"/>
  <c r="H43" i="31"/>
  <c r="I43" i="31" s="1"/>
  <c r="J43" i="31" s="1"/>
  <c r="H44" i="31"/>
  <c r="I44" i="31" s="1"/>
  <c r="J44" i="31" s="1"/>
  <c r="H45" i="31"/>
  <c r="I45" i="31" s="1"/>
  <c r="J45" i="31" s="1"/>
  <c r="H46" i="31"/>
  <c r="I46" i="31" s="1"/>
  <c r="J46" i="31" s="1"/>
  <c r="H47" i="31"/>
  <c r="I47" i="31" s="1"/>
  <c r="J47" i="31" s="1"/>
  <c r="H48" i="31"/>
  <c r="I48" i="31" s="1"/>
  <c r="J48" i="31" s="1"/>
  <c r="H49" i="31"/>
  <c r="I49" i="31" s="1"/>
  <c r="J49" i="31" s="1"/>
  <c r="F49" i="6"/>
  <c r="G49" i="6" s="1"/>
  <c r="H49" i="6" s="1"/>
  <c r="G48" i="6"/>
  <c r="H48" i="6" s="1"/>
  <c r="F48" i="6"/>
  <c r="F47" i="6"/>
  <c r="G47" i="6" s="1"/>
  <c r="H47" i="6" s="1"/>
  <c r="F46" i="6"/>
  <c r="G46" i="6" s="1"/>
  <c r="H46" i="6" s="1"/>
  <c r="F45" i="6"/>
  <c r="G45" i="6" s="1"/>
  <c r="H45" i="6" s="1"/>
  <c r="G44" i="6"/>
  <c r="H44" i="6" s="1"/>
  <c r="F44" i="6"/>
  <c r="F43" i="6"/>
  <c r="G43" i="6" s="1"/>
  <c r="H43" i="6" s="1"/>
  <c r="F42" i="6"/>
  <c r="G42" i="6" s="1"/>
  <c r="H42" i="6" s="1"/>
  <c r="F41" i="6"/>
  <c r="G41" i="6" s="1"/>
  <c r="H41" i="6" s="1"/>
  <c r="G40" i="6"/>
  <c r="H40" i="6" s="1"/>
  <c r="F40" i="6"/>
  <c r="F39" i="6"/>
  <c r="G39" i="6" s="1"/>
  <c r="H39" i="6" s="1"/>
  <c r="F38" i="6"/>
  <c r="G38" i="6" s="1"/>
  <c r="H38" i="6" s="1"/>
  <c r="F37" i="6"/>
  <c r="G37" i="6" s="1"/>
  <c r="H37" i="6" s="1"/>
  <c r="G36" i="6"/>
  <c r="H36" i="6" s="1"/>
  <c r="F36" i="6"/>
  <c r="F35" i="6"/>
  <c r="G35" i="6" s="1"/>
  <c r="H35" i="6" s="1"/>
  <c r="F34" i="6"/>
  <c r="G34" i="6" s="1"/>
  <c r="H34" i="6" s="1"/>
  <c r="F33" i="6"/>
  <c r="G33" i="6" s="1"/>
  <c r="H33" i="6" s="1"/>
  <c r="G32" i="6"/>
  <c r="H32" i="6" s="1"/>
  <c r="F32" i="6"/>
  <c r="F31" i="6"/>
  <c r="G31" i="6" s="1"/>
  <c r="H31" i="6" s="1"/>
  <c r="F30" i="6"/>
  <c r="G30" i="6" s="1"/>
  <c r="H30" i="6" s="1"/>
  <c r="F29" i="6"/>
  <c r="G29" i="6" s="1"/>
  <c r="H29" i="6" s="1"/>
  <c r="G28" i="6"/>
  <c r="H28" i="6" s="1"/>
  <c r="F28" i="6"/>
  <c r="F27" i="6"/>
  <c r="G27" i="6" s="1"/>
  <c r="H27" i="6" s="1"/>
  <c r="F26" i="6"/>
  <c r="G26" i="6" s="1"/>
  <c r="H26" i="6" s="1"/>
  <c r="F25" i="6"/>
  <c r="G25" i="6" s="1"/>
  <c r="H25" i="6" s="1"/>
  <c r="G24" i="6"/>
  <c r="H24" i="6" s="1"/>
  <c r="F24" i="6"/>
  <c r="F23" i="6"/>
  <c r="G23" i="6" s="1"/>
  <c r="H23" i="6" s="1"/>
  <c r="F22" i="6"/>
  <c r="G22" i="6" s="1"/>
  <c r="H22" i="6" s="1"/>
  <c r="F21" i="6"/>
  <c r="G21" i="6" s="1"/>
  <c r="H21" i="6" s="1"/>
  <c r="G20" i="6"/>
  <c r="H20" i="6" s="1"/>
  <c r="F20" i="6"/>
  <c r="F19" i="6"/>
  <c r="G19" i="6" s="1"/>
  <c r="H19" i="6" s="1"/>
  <c r="F18" i="6"/>
  <c r="G18" i="6" s="1"/>
  <c r="H18" i="6" s="1"/>
  <c r="F17" i="6"/>
  <c r="G17" i="6" s="1"/>
  <c r="H17" i="6" s="1"/>
  <c r="G16" i="6"/>
  <c r="H16" i="6" s="1"/>
  <c r="F16" i="6"/>
  <c r="F15" i="6"/>
  <c r="G15" i="6" s="1"/>
  <c r="H15" i="6" s="1"/>
  <c r="F14" i="6"/>
  <c r="G14" i="6" s="1"/>
  <c r="H14" i="6" s="1"/>
  <c r="F13" i="6"/>
  <c r="G13" i="6" s="1"/>
  <c r="H13" i="6" s="1"/>
  <c r="G12" i="6"/>
  <c r="H12" i="6" s="1"/>
  <c r="F12" i="6"/>
  <c r="F11" i="6"/>
  <c r="G11" i="6" s="1"/>
  <c r="H11" i="6" s="1"/>
  <c r="F10" i="6"/>
  <c r="G10" i="6" s="1"/>
  <c r="H10" i="6" s="1"/>
  <c r="F9" i="6"/>
  <c r="G9" i="6" s="1"/>
  <c r="H9" i="6" s="1"/>
  <c r="G8" i="6"/>
  <c r="H8" i="6" s="1"/>
  <c r="F8" i="6"/>
  <c r="F7" i="6"/>
  <c r="G7" i="6" s="1"/>
  <c r="H7" i="6" s="1"/>
  <c r="F6" i="6"/>
  <c r="G6" i="6" s="1"/>
  <c r="H6" i="6" s="1"/>
  <c r="F5" i="6"/>
  <c r="G5" i="6" s="1"/>
  <c r="H5" i="6" s="1"/>
  <c r="F49" i="5"/>
  <c r="G49" i="5" s="1"/>
  <c r="H49" i="5" s="1"/>
  <c r="F48" i="5"/>
  <c r="G48" i="5" s="1"/>
  <c r="H48" i="5" s="1"/>
  <c r="F47" i="5"/>
  <c r="G47" i="5" s="1"/>
  <c r="H47" i="5" s="1"/>
  <c r="G46" i="5"/>
  <c r="H46" i="5" s="1"/>
  <c r="F46" i="5"/>
  <c r="F45" i="5"/>
  <c r="G45" i="5" s="1"/>
  <c r="H45" i="5" s="1"/>
  <c r="F44" i="5"/>
  <c r="G44" i="5" s="1"/>
  <c r="H44" i="5" s="1"/>
  <c r="F43" i="5"/>
  <c r="G43" i="5" s="1"/>
  <c r="H43" i="5" s="1"/>
  <c r="G42" i="5"/>
  <c r="H42" i="5" s="1"/>
  <c r="F42" i="5"/>
  <c r="F41" i="5"/>
  <c r="G41" i="5" s="1"/>
  <c r="H41" i="5" s="1"/>
  <c r="F40" i="5"/>
  <c r="G40" i="5" s="1"/>
  <c r="H40" i="5" s="1"/>
  <c r="F39" i="5"/>
  <c r="G39" i="5" s="1"/>
  <c r="H39" i="5" s="1"/>
  <c r="G38" i="5"/>
  <c r="H38" i="5" s="1"/>
  <c r="F38" i="5"/>
  <c r="F37" i="5"/>
  <c r="G37" i="5" s="1"/>
  <c r="H37" i="5" s="1"/>
  <c r="F36" i="5"/>
  <c r="G36" i="5" s="1"/>
  <c r="H36" i="5" s="1"/>
  <c r="F35" i="5"/>
  <c r="G35" i="5" s="1"/>
  <c r="H35" i="5" s="1"/>
  <c r="G34" i="5"/>
  <c r="H34" i="5" s="1"/>
  <c r="F34" i="5"/>
  <c r="F33" i="5"/>
  <c r="G33" i="5" s="1"/>
  <c r="H33" i="5" s="1"/>
  <c r="F32" i="5"/>
  <c r="G32" i="5" s="1"/>
  <c r="H32" i="5" s="1"/>
  <c r="F31" i="5"/>
  <c r="G31" i="5" s="1"/>
  <c r="H31" i="5" s="1"/>
  <c r="G30" i="5"/>
  <c r="H30" i="5" s="1"/>
  <c r="F30" i="5"/>
  <c r="F29" i="5"/>
  <c r="G29" i="5" s="1"/>
  <c r="H29" i="5" s="1"/>
  <c r="F28" i="5"/>
  <c r="G28" i="5" s="1"/>
  <c r="H28" i="5" s="1"/>
  <c r="F27" i="5"/>
  <c r="G27" i="5" s="1"/>
  <c r="H27" i="5" s="1"/>
  <c r="G26" i="5"/>
  <c r="H26" i="5" s="1"/>
  <c r="F26" i="5"/>
  <c r="F25" i="5"/>
  <c r="G25" i="5" s="1"/>
  <c r="H25" i="5" s="1"/>
  <c r="F24" i="5"/>
  <c r="G24" i="5" s="1"/>
  <c r="H24" i="5" s="1"/>
  <c r="F23" i="5"/>
  <c r="G23" i="5" s="1"/>
  <c r="H23" i="5" s="1"/>
  <c r="G22" i="5"/>
  <c r="H22" i="5" s="1"/>
  <c r="F22" i="5"/>
  <c r="F21" i="5"/>
  <c r="G21" i="5" s="1"/>
  <c r="H21" i="5" s="1"/>
  <c r="F20" i="5"/>
  <c r="G20" i="5" s="1"/>
  <c r="H20" i="5" s="1"/>
  <c r="F19" i="5"/>
  <c r="G19" i="5" s="1"/>
  <c r="H19" i="5" s="1"/>
  <c r="G18" i="5"/>
  <c r="H18" i="5" s="1"/>
  <c r="F18" i="5"/>
  <c r="F17" i="5"/>
  <c r="G17" i="5" s="1"/>
  <c r="H17" i="5" s="1"/>
  <c r="F16" i="5"/>
  <c r="G16" i="5" s="1"/>
  <c r="H16" i="5" s="1"/>
  <c r="F15" i="5"/>
  <c r="G15" i="5" s="1"/>
  <c r="H15" i="5" s="1"/>
  <c r="G14" i="5"/>
  <c r="H14" i="5" s="1"/>
  <c r="F14" i="5"/>
  <c r="F13" i="5"/>
  <c r="G13" i="5" s="1"/>
  <c r="H13" i="5" s="1"/>
  <c r="F12" i="5"/>
  <c r="G12" i="5" s="1"/>
  <c r="H12" i="5" s="1"/>
  <c r="F11" i="5"/>
  <c r="G11" i="5" s="1"/>
  <c r="H11" i="5" s="1"/>
  <c r="G10" i="5"/>
  <c r="H10" i="5" s="1"/>
  <c r="F10" i="5"/>
  <c r="F9" i="5"/>
  <c r="G9" i="5" s="1"/>
  <c r="H9" i="5" s="1"/>
  <c r="F8" i="5"/>
  <c r="G8" i="5" s="1"/>
  <c r="H8" i="5" s="1"/>
  <c r="F7" i="5"/>
  <c r="G7" i="5" s="1"/>
  <c r="H7" i="5" s="1"/>
  <c r="G6" i="5"/>
  <c r="H6" i="5" s="1"/>
  <c r="F6" i="5"/>
  <c r="F5" i="5"/>
  <c r="G5" i="5" s="1"/>
  <c r="H5" i="5" s="1"/>
  <c r="F49" i="2"/>
  <c r="G49" i="2" s="1"/>
  <c r="H49" i="2" s="1"/>
  <c r="F48" i="2"/>
  <c r="G48" i="2" s="1"/>
  <c r="H48" i="2" s="1"/>
  <c r="F47" i="2"/>
  <c r="G47" i="2" s="1"/>
  <c r="H47" i="2" s="1"/>
  <c r="F46" i="2"/>
  <c r="G46" i="2" s="1"/>
  <c r="H46" i="2" s="1"/>
  <c r="F45" i="2"/>
  <c r="G45" i="2" s="1"/>
  <c r="H45" i="2" s="1"/>
  <c r="G44" i="2"/>
  <c r="H44" i="2" s="1"/>
  <c r="F44" i="2"/>
  <c r="G43" i="2"/>
  <c r="H43" i="2" s="1"/>
  <c r="F43" i="2"/>
  <c r="F42" i="2"/>
  <c r="G42" i="2" s="1"/>
  <c r="H42" i="2" s="1"/>
  <c r="F41" i="2"/>
  <c r="G41" i="2" s="1"/>
  <c r="H41" i="2" s="1"/>
  <c r="F40" i="2"/>
  <c r="G40" i="2" s="1"/>
  <c r="H40" i="2" s="1"/>
  <c r="F39" i="2"/>
  <c r="G39" i="2" s="1"/>
  <c r="H39" i="2" s="1"/>
  <c r="F38" i="2"/>
  <c r="G38" i="2" s="1"/>
  <c r="H38" i="2" s="1"/>
  <c r="F37" i="2"/>
  <c r="G37" i="2" s="1"/>
  <c r="H37" i="2" s="1"/>
  <c r="G36" i="2"/>
  <c r="H36" i="2" s="1"/>
  <c r="F36" i="2"/>
  <c r="G35" i="2"/>
  <c r="H35" i="2" s="1"/>
  <c r="F35" i="2"/>
  <c r="F34" i="2"/>
  <c r="G34" i="2" s="1"/>
  <c r="H34" i="2" s="1"/>
  <c r="F33" i="2"/>
  <c r="G33" i="2" s="1"/>
  <c r="H33" i="2" s="1"/>
  <c r="F32" i="2"/>
  <c r="G32" i="2" s="1"/>
  <c r="H32" i="2" s="1"/>
  <c r="F31" i="2"/>
  <c r="G31" i="2" s="1"/>
  <c r="H31" i="2" s="1"/>
  <c r="F30" i="2"/>
  <c r="G30" i="2" s="1"/>
  <c r="H30" i="2" s="1"/>
  <c r="F29" i="2"/>
  <c r="G29" i="2" s="1"/>
  <c r="H29" i="2" s="1"/>
  <c r="G28" i="2"/>
  <c r="H28" i="2" s="1"/>
  <c r="F28" i="2"/>
  <c r="G27" i="2"/>
  <c r="H27" i="2" s="1"/>
  <c r="F27" i="2"/>
  <c r="F26" i="2"/>
  <c r="G26" i="2" s="1"/>
  <c r="H26" i="2" s="1"/>
  <c r="F25" i="2"/>
  <c r="G25" i="2" s="1"/>
  <c r="H25" i="2" s="1"/>
  <c r="F24" i="2"/>
  <c r="G24" i="2" s="1"/>
  <c r="H24" i="2" s="1"/>
  <c r="F23" i="2"/>
  <c r="G23" i="2" s="1"/>
  <c r="H23" i="2" s="1"/>
  <c r="F22" i="2"/>
  <c r="G22" i="2" s="1"/>
  <c r="H22" i="2" s="1"/>
  <c r="F21" i="2"/>
  <c r="G21" i="2" s="1"/>
  <c r="H21" i="2" s="1"/>
  <c r="G20" i="2"/>
  <c r="H20" i="2" s="1"/>
  <c r="F20" i="2"/>
  <c r="G19" i="2"/>
  <c r="H19" i="2" s="1"/>
  <c r="F19" i="2"/>
  <c r="F18" i="2"/>
  <c r="G18" i="2" s="1"/>
  <c r="H18" i="2" s="1"/>
  <c r="F17" i="2"/>
  <c r="G17" i="2" s="1"/>
  <c r="H17" i="2" s="1"/>
  <c r="F16" i="2"/>
  <c r="G16" i="2" s="1"/>
  <c r="H16" i="2" s="1"/>
  <c r="F15" i="2"/>
  <c r="G15" i="2" s="1"/>
  <c r="H15" i="2" s="1"/>
  <c r="F14" i="2"/>
  <c r="G14" i="2" s="1"/>
  <c r="H14" i="2" s="1"/>
  <c r="F13" i="2"/>
  <c r="G13" i="2" s="1"/>
  <c r="H13" i="2" s="1"/>
  <c r="G12" i="2"/>
  <c r="H12" i="2" s="1"/>
  <c r="F12" i="2"/>
  <c r="G11" i="2"/>
  <c r="H11" i="2" s="1"/>
  <c r="F11" i="2"/>
  <c r="F10" i="2"/>
  <c r="G10" i="2" s="1"/>
  <c r="H10" i="2" s="1"/>
  <c r="F9" i="2"/>
  <c r="G9" i="2" s="1"/>
  <c r="H9" i="2" s="1"/>
  <c r="F8" i="2"/>
  <c r="G8" i="2" s="1"/>
  <c r="H8" i="2" s="1"/>
  <c r="F7" i="2"/>
  <c r="G7" i="2" s="1"/>
  <c r="H7" i="2" s="1"/>
  <c r="F6" i="2"/>
  <c r="G6" i="2" s="1"/>
  <c r="H6" i="2" s="1"/>
  <c r="F5" i="2"/>
  <c r="G5" i="2" s="1"/>
  <c r="H5" i="2" s="1"/>
  <c r="F49" i="18"/>
  <c r="G49" i="18" s="1"/>
  <c r="H49" i="18" s="1"/>
  <c r="G48" i="18"/>
  <c r="H48" i="18" s="1"/>
  <c r="F48" i="18"/>
  <c r="F47" i="18"/>
  <c r="G47" i="18" s="1"/>
  <c r="H47" i="18" s="1"/>
  <c r="F46" i="18"/>
  <c r="G46" i="18" s="1"/>
  <c r="H46" i="18" s="1"/>
  <c r="F45" i="18"/>
  <c r="G45" i="18" s="1"/>
  <c r="H45" i="18" s="1"/>
  <c r="G44" i="18"/>
  <c r="H44" i="18" s="1"/>
  <c r="F44" i="18"/>
  <c r="F43" i="18"/>
  <c r="G43" i="18" s="1"/>
  <c r="H43" i="18" s="1"/>
  <c r="F42" i="18"/>
  <c r="G42" i="18" s="1"/>
  <c r="H42" i="18" s="1"/>
  <c r="F41" i="18"/>
  <c r="G41" i="18" s="1"/>
  <c r="H41" i="18" s="1"/>
  <c r="G40" i="18"/>
  <c r="H40" i="18" s="1"/>
  <c r="F40" i="18"/>
  <c r="F39" i="18"/>
  <c r="G39" i="18" s="1"/>
  <c r="H39" i="18" s="1"/>
  <c r="F38" i="18"/>
  <c r="G38" i="18" s="1"/>
  <c r="H38" i="18" s="1"/>
  <c r="F37" i="18"/>
  <c r="G37" i="18" s="1"/>
  <c r="H37" i="18" s="1"/>
  <c r="G36" i="18"/>
  <c r="H36" i="18" s="1"/>
  <c r="F36" i="18"/>
  <c r="F35" i="18"/>
  <c r="G35" i="18" s="1"/>
  <c r="H35" i="18" s="1"/>
  <c r="F34" i="18"/>
  <c r="G34" i="18" s="1"/>
  <c r="H34" i="18" s="1"/>
  <c r="F33" i="18"/>
  <c r="G33" i="18" s="1"/>
  <c r="H33" i="18" s="1"/>
  <c r="G32" i="18"/>
  <c r="H32" i="18" s="1"/>
  <c r="F32" i="18"/>
  <c r="F31" i="18"/>
  <c r="G31" i="18" s="1"/>
  <c r="H31" i="18" s="1"/>
  <c r="F30" i="18"/>
  <c r="G30" i="18" s="1"/>
  <c r="H30" i="18" s="1"/>
  <c r="F29" i="18"/>
  <c r="G29" i="18" s="1"/>
  <c r="H29" i="18" s="1"/>
  <c r="G28" i="18"/>
  <c r="H28" i="18" s="1"/>
  <c r="F28" i="18"/>
  <c r="F27" i="18"/>
  <c r="G27" i="18" s="1"/>
  <c r="H27" i="18" s="1"/>
  <c r="F26" i="18"/>
  <c r="G26" i="18" s="1"/>
  <c r="H26" i="18" s="1"/>
  <c r="F25" i="18"/>
  <c r="G25" i="18" s="1"/>
  <c r="H25" i="18" s="1"/>
  <c r="G24" i="18"/>
  <c r="H24" i="18" s="1"/>
  <c r="F24" i="18"/>
  <c r="F23" i="18"/>
  <c r="G23" i="18" s="1"/>
  <c r="H23" i="18" s="1"/>
  <c r="F22" i="18"/>
  <c r="G22" i="18" s="1"/>
  <c r="H22" i="18" s="1"/>
  <c r="F21" i="18"/>
  <c r="G21" i="18" s="1"/>
  <c r="H21" i="18" s="1"/>
  <c r="G20" i="18"/>
  <c r="H20" i="18" s="1"/>
  <c r="F20" i="18"/>
  <c r="F19" i="18"/>
  <c r="G19" i="18" s="1"/>
  <c r="H19" i="18" s="1"/>
  <c r="F18" i="18"/>
  <c r="G18" i="18" s="1"/>
  <c r="H18" i="18" s="1"/>
  <c r="F17" i="18"/>
  <c r="G17" i="18" s="1"/>
  <c r="H17" i="18" s="1"/>
  <c r="G16" i="18"/>
  <c r="H16" i="18" s="1"/>
  <c r="F16" i="18"/>
  <c r="F15" i="18"/>
  <c r="G15" i="18" s="1"/>
  <c r="H15" i="18" s="1"/>
  <c r="F14" i="18"/>
  <c r="G14" i="18" s="1"/>
  <c r="H14" i="18" s="1"/>
  <c r="F13" i="18"/>
  <c r="G13" i="18" s="1"/>
  <c r="H13" i="18" s="1"/>
  <c r="G12" i="18"/>
  <c r="H12" i="18" s="1"/>
  <c r="F12" i="18"/>
  <c r="F11" i="18"/>
  <c r="G11" i="18" s="1"/>
  <c r="H11" i="18" s="1"/>
  <c r="F10" i="18"/>
  <c r="G10" i="18" s="1"/>
  <c r="H10" i="18" s="1"/>
  <c r="F9" i="18"/>
  <c r="G9" i="18" s="1"/>
  <c r="H9" i="18" s="1"/>
  <c r="G8" i="18"/>
  <c r="H8" i="18" s="1"/>
  <c r="F8" i="18"/>
  <c r="F7" i="18"/>
  <c r="G7" i="18" s="1"/>
  <c r="H7" i="18" s="1"/>
  <c r="F6" i="18"/>
  <c r="G6" i="18" s="1"/>
  <c r="H6" i="18" s="1"/>
  <c r="F5" i="18"/>
  <c r="G5" i="18" s="1"/>
  <c r="H5" i="18" s="1"/>
  <c r="F49" i="16"/>
  <c r="G49" i="16" s="1"/>
  <c r="H49" i="16" s="1"/>
  <c r="F48" i="16"/>
  <c r="G48" i="16" s="1"/>
  <c r="H48" i="16" s="1"/>
  <c r="G47" i="16"/>
  <c r="H47" i="16" s="1"/>
  <c r="F47" i="16"/>
  <c r="F46" i="16"/>
  <c r="G46" i="16" s="1"/>
  <c r="H46" i="16" s="1"/>
  <c r="F45" i="16"/>
  <c r="G45" i="16" s="1"/>
  <c r="H45" i="16" s="1"/>
  <c r="F44" i="16"/>
  <c r="G44" i="16" s="1"/>
  <c r="H44" i="16" s="1"/>
  <c r="F43" i="16"/>
  <c r="G43" i="16" s="1"/>
  <c r="H43" i="16" s="1"/>
  <c r="F42" i="16"/>
  <c r="G42" i="16" s="1"/>
  <c r="H42" i="16" s="1"/>
  <c r="F41" i="16"/>
  <c r="G41" i="16" s="1"/>
  <c r="H41" i="16" s="1"/>
  <c r="F40" i="16"/>
  <c r="G40" i="16" s="1"/>
  <c r="H40" i="16" s="1"/>
  <c r="G39" i="16"/>
  <c r="H39" i="16" s="1"/>
  <c r="F39" i="16"/>
  <c r="F38" i="16"/>
  <c r="G38" i="16" s="1"/>
  <c r="H38" i="16" s="1"/>
  <c r="F37" i="16"/>
  <c r="G37" i="16" s="1"/>
  <c r="H37" i="16" s="1"/>
  <c r="F36" i="16"/>
  <c r="G36" i="16" s="1"/>
  <c r="H36" i="16" s="1"/>
  <c r="F35" i="16"/>
  <c r="G35" i="16" s="1"/>
  <c r="H35" i="16" s="1"/>
  <c r="F34" i="16"/>
  <c r="G34" i="16" s="1"/>
  <c r="H34" i="16" s="1"/>
  <c r="F33" i="16"/>
  <c r="G33" i="16" s="1"/>
  <c r="H33" i="16" s="1"/>
  <c r="F32" i="16"/>
  <c r="G32" i="16" s="1"/>
  <c r="H32" i="16" s="1"/>
  <c r="G31" i="16"/>
  <c r="H31" i="16" s="1"/>
  <c r="F31" i="16"/>
  <c r="F30" i="16"/>
  <c r="G30" i="16" s="1"/>
  <c r="H30" i="16" s="1"/>
  <c r="F29" i="16"/>
  <c r="G29" i="16" s="1"/>
  <c r="H29" i="16" s="1"/>
  <c r="F28" i="16"/>
  <c r="G28" i="16" s="1"/>
  <c r="H28" i="16" s="1"/>
  <c r="F27" i="16"/>
  <c r="G27" i="16" s="1"/>
  <c r="H27" i="16" s="1"/>
  <c r="F26" i="16"/>
  <c r="G26" i="16" s="1"/>
  <c r="H26" i="16" s="1"/>
  <c r="F25" i="16"/>
  <c r="G25" i="16" s="1"/>
  <c r="H25" i="16" s="1"/>
  <c r="F24" i="16"/>
  <c r="G24" i="16" s="1"/>
  <c r="H24" i="16" s="1"/>
  <c r="G23" i="16"/>
  <c r="H23" i="16" s="1"/>
  <c r="F23" i="16"/>
  <c r="F22" i="16"/>
  <c r="G22" i="16" s="1"/>
  <c r="H22" i="16" s="1"/>
  <c r="F21" i="16"/>
  <c r="G21" i="16" s="1"/>
  <c r="H21" i="16" s="1"/>
  <c r="F20" i="16"/>
  <c r="G20" i="16" s="1"/>
  <c r="H20" i="16" s="1"/>
  <c r="F19" i="16"/>
  <c r="G19" i="16" s="1"/>
  <c r="H19" i="16" s="1"/>
  <c r="F18" i="16"/>
  <c r="G18" i="16" s="1"/>
  <c r="H18" i="16" s="1"/>
  <c r="F17" i="16"/>
  <c r="G17" i="16" s="1"/>
  <c r="H17" i="16" s="1"/>
  <c r="F16" i="16"/>
  <c r="G16" i="16" s="1"/>
  <c r="H16" i="16" s="1"/>
  <c r="G15" i="16"/>
  <c r="H15" i="16" s="1"/>
  <c r="F15" i="16"/>
  <c r="F14" i="16"/>
  <c r="G14" i="16" s="1"/>
  <c r="H14" i="16" s="1"/>
  <c r="F13" i="16"/>
  <c r="G13" i="16" s="1"/>
  <c r="H13" i="16" s="1"/>
  <c r="F12" i="16"/>
  <c r="G12" i="16" s="1"/>
  <c r="H12" i="16" s="1"/>
  <c r="F11" i="16"/>
  <c r="G11" i="16" s="1"/>
  <c r="H11" i="16" s="1"/>
  <c r="F10" i="16"/>
  <c r="G10" i="16" s="1"/>
  <c r="H10" i="16" s="1"/>
  <c r="F9" i="16"/>
  <c r="G9" i="16" s="1"/>
  <c r="H9" i="16" s="1"/>
  <c r="F8" i="16"/>
  <c r="G8" i="16" s="1"/>
  <c r="H8" i="16" s="1"/>
  <c r="G7" i="16"/>
  <c r="H7" i="16" s="1"/>
  <c r="F7" i="16"/>
  <c r="F6" i="16"/>
  <c r="G6" i="16" s="1"/>
  <c r="H6" i="16" s="1"/>
  <c r="F5" i="16"/>
  <c r="G5" i="16" s="1"/>
  <c r="H5" i="16" s="1"/>
  <c r="F49" i="15"/>
  <c r="G49" i="15" s="1"/>
  <c r="H49" i="15" s="1"/>
  <c r="G48" i="15"/>
  <c r="H48" i="15" s="1"/>
  <c r="F48" i="15"/>
  <c r="G47" i="15"/>
  <c r="H47" i="15" s="1"/>
  <c r="F47" i="15"/>
  <c r="F46" i="15"/>
  <c r="G46" i="15" s="1"/>
  <c r="H46" i="15" s="1"/>
  <c r="F45" i="15"/>
  <c r="G45" i="15" s="1"/>
  <c r="H45" i="15" s="1"/>
  <c r="F44" i="15"/>
  <c r="G44" i="15" s="1"/>
  <c r="H44" i="15" s="1"/>
  <c r="F43" i="15"/>
  <c r="G43" i="15" s="1"/>
  <c r="H43" i="15" s="1"/>
  <c r="F42" i="15"/>
  <c r="G42" i="15" s="1"/>
  <c r="H42" i="15" s="1"/>
  <c r="F41" i="15"/>
  <c r="G41" i="15" s="1"/>
  <c r="H41" i="15" s="1"/>
  <c r="G40" i="15"/>
  <c r="H40" i="15" s="1"/>
  <c r="F40" i="15"/>
  <c r="G39" i="15"/>
  <c r="H39" i="15" s="1"/>
  <c r="F39" i="15"/>
  <c r="F38" i="15"/>
  <c r="G38" i="15" s="1"/>
  <c r="H38" i="15" s="1"/>
  <c r="F37" i="15"/>
  <c r="G37" i="15" s="1"/>
  <c r="H37" i="15" s="1"/>
  <c r="F36" i="15"/>
  <c r="G36" i="15" s="1"/>
  <c r="H36" i="15" s="1"/>
  <c r="F35" i="15"/>
  <c r="G35" i="15" s="1"/>
  <c r="H35" i="15" s="1"/>
  <c r="F34" i="15"/>
  <c r="G34" i="15" s="1"/>
  <c r="H34" i="15" s="1"/>
  <c r="F33" i="15"/>
  <c r="G33" i="15" s="1"/>
  <c r="H33" i="15" s="1"/>
  <c r="G32" i="15"/>
  <c r="H32" i="15" s="1"/>
  <c r="F32" i="15"/>
  <c r="G31" i="15"/>
  <c r="H31" i="15" s="1"/>
  <c r="F31" i="15"/>
  <c r="F30" i="15"/>
  <c r="G30" i="15" s="1"/>
  <c r="H30" i="15" s="1"/>
  <c r="F29" i="15"/>
  <c r="G29" i="15" s="1"/>
  <c r="H29" i="15" s="1"/>
  <c r="F28" i="15"/>
  <c r="G28" i="15" s="1"/>
  <c r="H28" i="15" s="1"/>
  <c r="F27" i="15"/>
  <c r="G27" i="15" s="1"/>
  <c r="H27" i="15" s="1"/>
  <c r="F26" i="15"/>
  <c r="G26" i="15" s="1"/>
  <c r="H26" i="15" s="1"/>
  <c r="F25" i="15"/>
  <c r="G25" i="15" s="1"/>
  <c r="H25" i="15" s="1"/>
  <c r="G24" i="15"/>
  <c r="H24" i="15" s="1"/>
  <c r="F24" i="15"/>
  <c r="G23" i="15"/>
  <c r="H23" i="15" s="1"/>
  <c r="F23" i="15"/>
  <c r="F22" i="15"/>
  <c r="G22" i="15" s="1"/>
  <c r="H22" i="15" s="1"/>
  <c r="F21" i="15"/>
  <c r="G21" i="15" s="1"/>
  <c r="H21" i="15" s="1"/>
  <c r="F20" i="15"/>
  <c r="G20" i="15" s="1"/>
  <c r="H20" i="15" s="1"/>
  <c r="F19" i="15"/>
  <c r="G19" i="15" s="1"/>
  <c r="H19" i="15" s="1"/>
  <c r="F18" i="15"/>
  <c r="G18" i="15" s="1"/>
  <c r="H18" i="15" s="1"/>
  <c r="F17" i="15"/>
  <c r="G17" i="15" s="1"/>
  <c r="H17" i="15" s="1"/>
  <c r="G16" i="15"/>
  <c r="H16" i="15" s="1"/>
  <c r="F16" i="15"/>
  <c r="G15" i="15"/>
  <c r="H15" i="15" s="1"/>
  <c r="F15" i="15"/>
  <c r="F14" i="15"/>
  <c r="G14" i="15" s="1"/>
  <c r="H14" i="15" s="1"/>
  <c r="F13" i="15"/>
  <c r="G13" i="15" s="1"/>
  <c r="H13" i="15" s="1"/>
  <c r="F12" i="15"/>
  <c r="G12" i="15" s="1"/>
  <c r="H12" i="15" s="1"/>
  <c r="F11" i="15"/>
  <c r="G11" i="15" s="1"/>
  <c r="H11" i="15" s="1"/>
  <c r="F10" i="15"/>
  <c r="G10" i="15" s="1"/>
  <c r="H10" i="15" s="1"/>
  <c r="F9" i="15"/>
  <c r="G9" i="15" s="1"/>
  <c r="H9" i="15" s="1"/>
  <c r="G8" i="15"/>
  <c r="H8" i="15" s="1"/>
  <c r="F8" i="15"/>
  <c r="G7" i="15"/>
  <c r="H7" i="15" s="1"/>
  <c r="F7" i="15"/>
  <c r="F6" i="15"/>
  <c r="G6" i="15" s="1"/>
  <c r="H6" i="15" s="1"/>
  <c r="F5" i="15"/>
  <c r="G5" i="15" s="1"/>
  <c r="H5" i="15" s="1"/>
  <c r="F49" i="14"/>
  <c r="G49" i="14" s="1"/>
  <c r="H49" i="14" s="1"/>
  <c r="F48" i="14"/>
  <c r="G48" i="14" s="1"/>
  <c r="H48" i="14" s="1"/>
  <c r="F47" i="14"/>
  <c r="G47" i="14" s="1"/>
  <c r="H47" i="14" s="1"/>
  <c r="G46" i="14"/>
  <c r="H46" i="14" s="1"/>
  <c r="F46" i="14"/>
  <c r="F45" i="14"/>
  <c r="G45" i="14" s="1"/>
  <c r="H45" i="14" s="1"/>
  <c r="F44" i="14"/>
  <c r="G44" i="14" s="1"/>
  <c r="H44" i="14" s="1"/>
  <c r="F43" i="14"/>
  <c r="G43" i="14" s="1"/>
  <c r="H43" i="14" s="1"/>
  <c r="G42" i="14"/>
  <c r="H42" i="14" s="1"/>
  <c r="F42" i="14"/>
  <c r="F41" i="14"/>
  <c r="G41" i="14" s="1"/>
  <c r="H41" i="14" s="1"/>
  <c r="F40" i="14"/>
  <c r="G40" i="14" s="1"/>
  <c r="H40" i="14" s="1"/>
  <c r="F39" i="14"/>
  <c r="G39" i="14" s="1"/>
  <c r="H39" i="14" s="1"/>
  <c r="G38" i="14"/>
  <c r="H38" i="14" s="1"/>
  <c r="F38" i="14"/>
  <c r="F37" i="14"/>
  <c r="G37" i="14" s="1"/>
  <c r="H37" i="14" s="1"/>
  <c r="F36" i="14"/>
  <c r="G36" i="14" s="1"/>
  <c r="H36" i="14" s="1"/>
  <c r="F35" i="14"/>
  <c r="G35" i="14" s="1"/>
  <c r="H35" i="14" s="1"/>
  <c r="G34" i="14"/>
  <c r="H34" i="14" s="1"/>
  <c r="F34" i="14"/>
  <c r="F33" i="14"/>
  <c r="G33" i="14" s="1"/>
  <c r="H33" i="14" s="1"/>
  <c r="F32" i="14"/>
  <c r="G32" i="14" s="1"/>
  <c r="H32" i="14" s="1"/>
  <c r="F31" i="14"/>
  <c r="G31" i="14" s="1"/>
  <c r="H31" i="14" s="1"/>
  <c r="G30" i="14"/>
  <c r="H30" i="14" s="1"/>
  <c r="F30" i="14"/>
  <c r="F29" i="14"/>
  <c r="G29" i="14" s="1"/>
  <c r="H29" i="14" s="1"/>
  <c r="F28" i="14"/>
  <c r="G28" i="14" s="1"/>
  <c r="H28" i="14" s="1"/>
  <c r="F27" i="14"/>
  <c r="G27" i="14" s="1"/>
  <c r="H27" i="14" s="1"/>
  <c r="G26" i="14"/>
  <c r="H26" i="14" s="1"/>
  <c r="F26" i="14"/>
  <c r="F25" i="14"/>
  <c r="G25" i="14" s="1"/>
  <c r="H25" i="14" s="1"/>
  <c r="F24" i="14"/>
  <c r="G24" i="14" s="1"/>
  <c r="H24" i="14" s="1"/>
  <c r="F23" i="14"/>
  <c r="G23" i="14" s="1"/>
  <c r="H23" i="14" s="1"/>
  <c r="G22" i="14"/>
  <c r="H22" i="14" s="1"/>
  <c r="F22" i="14"/>
  <c r="F21" i="14"/>
  <c r="G21" i="14" s="1"/>
  <c r="H21" i="14" s="1"/>
  <c r="F20" i="14"/>
  <c r="G20" i="14" s="1"/>
  <c r="H20" i="14" s="1"/>
  <c r="F19" i="14"/>
  <c r="G19" i="14" s="1"/>
  <c r="H19" i="14" s="1"/>
  <c r="G18" i="14"/>
  <c r="H18" i="14" s="1"/>
  <c r="F18" i="14"/>
  <c r="F17" i="14"/>
  <c r="G17" i="14" s="1"/>
  <c r="H17" i="14" s="1"/>
  <c r="F16" i="14"/>
  <c r="G16" i="14" s="1"/>
  <c r="H16" i="14" s="1"/>
  <c r="F15" i="14"/>
  <c r="G15" i="14" s="1"/>
  <c r="H15" i="14" s="1"/>
  <c r="G14" i="14"/>
  <c r="H14" i="14" s="1"/>
  <c r="F14" i="14"/>
  <c r="F13" i="14"/>
  <c r="G13" i="14" s="1"/>
  <c r="H13" i="14" s="1"/>
  <c r="F12" i="14"/>
  <c r="G12" i="14" s="1"/>
  <c r="H12" i="14" s="1"/>
  <c r="F11" i="14"/>
  <c r="G11" i="14" s="1"/>
  <c r="H11" i="14" s="1"/>
  <c r="G10" i="14"/>
  <c r="H10" i="14" s="1"/>
  <c r="F10" i="14"/>
  <c r="F9" i="14"/>
  <c r="G9" i="14" s="1"/>
  <c r="H9" i="14" s="1"/>
  <c r="F8" i="14"/>
  <c r="G8" i="14" s="1"/>
  <c r="H8" i="14" s="1"/>
  <c r="F7" i="14"/>
  <c r="G7" i="14" s="1"/>
  <c r="H7" i="14" s="1"/>
  <c r="G6" i="14"/>
  <c r="H6" i="14" s="1"/>
  <c r="F6" i="14"/>
  <c r="F5" i="14"/>
  <c r="G5" i="14" s="1"/>
  <c r="H5" i="14" s="1"/>
  <c r="G5" i="13"/>
  <c r="H5" i="13" s="1"/>
  <c r="I5" i="13" s="1"/>
  <c r="G6" i="13"/>
  <c r="H6" i="13" s="1"/>
  <c r="I6" i="13" s="1"/>
  <c r="G7" i="13"/>
  <c r="H7" i="13" s="1"/>
  <c r="I7" i="13" s="1"/>
  <c r="G8" i="13"/>
  <c r="H8" i="13"/>
  <c r="I8" i="13" s="1"/>
  <c r="G9" i="13"/>
  <c r="H9" i="13" s="1"/>
  <c r="G10" i="13"/>
  <c r="H10" i="13" s="1"/>
  <c r="I10" i="13" s="1"/>
  <c r="G11" i="13"/>
  <c r="H11" i="13" s="1"/>
  <c r="I11" i="13" s="1"/>
  <c r="G12" i="13"/>
  <c r="H12" i="13"/>
  <c r="I12" i="13" s="1"/>
  <c r="G13" i="13"/>
  <c r="H13" i="13" s="1"/>
  <c r="G14" i="13"/>
  <c r="H14" i="13" s="1"/>
  <c r="I14" i="13" s="1"/>
  <c r="G15" i="13"/>
  <c r="H15" i="13" s="1"/>
  <c r="I15" i="13" s="1"/>
  <c r="G16" i="13"/>
  <c r="H16" i="13"/>
  <c r="I16" i="13" s="1"/>
  <c r="G17" i="13"/>
  <c r="H17" i="13" s="1"/>
  <c r="G18" i="13"/>
  <c r="H18" i="13" s="1"/>
  <c r="I18" i="13" s="1"/>
  <c r="G19" i="13"/>
  <c r="H19" i="13" s="1"/>
  <c r="I19" i="13" s="1"/>
  <c r="G20" i="13"/>
  <c r="H20" i="13"/>
  <c r="I20" i="13" s="1"/>
  <c r="G21" i="13"/>
  <c r="H21" i="13" s="1"/>
  <c r="G22" i="13"/>
  <c r="H22" i="13" s="1"/>
  <c r="I22" i="13" s="1"/>
  <c r="G23" i="13"/>
  <c r="H23" i="13" s="1"/>
  <c r="I23" i="13" s="1"/>
  <c r="G24" i="13"/>
  <c r="H24" i="13"/>
  <c r="I24" i="13" s="1"/>
  <c r="G25" i="13"/>
  <c r="H25" i="13" s="1"/>
  <c r="G26" i="13"/>
  <c r="H26" i="13" s="1"/>
  <c r="I26" i="13" s="1"/>
  <c r="G27" i="13"/>
  <c r="H27" i="13" s="1"/>
  <c r="I27" i="13" s="1"/>
  <c r="G28" i="13"/>
  <c r="H28" i="13"/>
  <c r="I28" i="13" s="1"/>
  <c r="G29" i="13"/>
  <c r="H29" i="13" s="1"/>
  <c r="G30" i="13"/>
  <c r="H30" i="13" s="1"/>
  <c r="I30" i="13" s="1"/>
  <c r="G31" i="13"/>
  <c r="H31" i="13" s="1"/>
  <c r="I31" i="13" s="1"/>
  <c r="G32" i="13"/>
  <c r="H32" i="13"/>
  <c r="I32" i="13" s="1"/>
  <c r="G33" i="13"/>
  <c r="H33" i="13" s="1"/>
  <c r="G34" i="13"/>
  <c r="H34" i="13" s="1"/>
  <c r="I34" i="13" s="1"/>
  <c r="G35" i="13"/>
  <c r="H35" i="13" s="1"/>
  <c r="I35" i="13" s="1"/>
  <c r="G36" i="13"/>
  <c r="H36" i="13"/>
  <c r="I36" i="13" s="1"/>
  <c r="G37" i="13"/>
  <c r="H37" i="13" s="1"/>
  <c r="G38" i="13"/>
  <c r="H38" i="13" s="1"/>
  <c r="I38" i="13" s="1"/>
  <c r="G39" i="13"/>
  <c r="H39" i="13" s="1"/>
  <c r="I39" i="13" s="1"/>
  <c r="G40" i="13"/>
  <c r="H40" i="13"/>
  <c r="I40" i="13" s="1"/>
  <c r="G41" i="13"/>
  <c r="H41" i="13" s="1"/>
  <c r="G42" i="13"/>
  <c r="H42" i="13" s="1"/>
  <c r="I42" i="13" s="1"/>
  <c r="G43" i="13"/>
  <c r="H43" i="13" s="1"/>
  <c r="I43" i="13" s="1"/>
  <c r="G44" i="13"/>
  <c r="H44" i="13"/>
  <c r="I44" i="13" s="1"/>
  <c r="G45" i="13"/>
  <c r="H45" i="13" s="1"/>
  <c r="G46" i="13"/>
  <c r="H46" i="13" s="1"/>
  <c r="I46" i="13" s="1"/>
  <c r="G47" i="13"/>
  <c r="H47" i="13" s="1"/>
  <c r="I47" i="13" s="1"/>
  <c r="G48" i="13"/>
  <c r="H48" i="13"/>
  <c r="I48" i="13" s="1"/>
  <c r="G49" i="13"/>
  <c r="H49" i="13" s="1"/>
  <c r="G6" i="12"/>
  <c r="H6" i="12" s="1"/>
  <c r="F7" i="12"/>
  <c r="G7" i="12" s="1"/>
  <c r="H7" i="12" s="1"/>
  <c r="F6" i="12"/>
  <c r="F5" i="12"/>
  <c r="G5" i="12" s="1"/>
  <c r="H5" i="12" s="1"/>
  <c r="I6" i="22" l="1"/>
  <c r="J6" i="22" s="1"/>
  <c r="I7" i="22"/>
  <c r="J7" i="22" s="1"/>
  <c r="I8" i="22"/>
  <c r="J8" i="22" s="1"/>
  <c r="I9" i="22"/>
  <c r="J9" i="22" s="1"/>
  <c r="I10" i="22"/>
  <c r="J10" i="22" s="1"/>
  <c r="I11" i="22"/>
  <c r="J11" i="22" s="1"/>
  <c r="I12" i="22"/>
  <c r="J12" i="22" s="1"/>
  <c r="I13" i="22"/>
  <c r="J13" i="22" s="1"/>
  <c r="I14" i="22"/>
  <c r="J14" i="22" s="1"/>
  <c r="I15" i="22"/>
  <c r="J15" i="22" s="1"/>
  <c r="I16" i="22"/>
  <c r="J16" i="22" s="1"/>
  <c r="I17" i="22"/>
  <c r="J17" i="22" s="1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I28" i="22"/>
  <c r="J28" i="22" s="1"/>
  <c r="I29" i="22"/>
  <c r="J29" i="22" s="1"/>
  <c r="I30" i="22"/>
  <c r="J30" i="22" s="1"/>
  <c r="I31" i="22"/>
  <c r="J31" i="22" s="1"/>
  <c r="I32" i="22"/>
  <c r="J32" i="22" s="1"/>
  <c r="I33" i="22"/>
  <c r="J33" i="22" s="1"/>
  <c r="I34" i="22"/>
  <c r="J34" i="22" s="1"/>
  <c r="I35" i="22"/>
  <c r="J35" i="22" s="1"/>
  <c r="I36" i="22"/>
  <c r="J36" i="22" s="1"/>
  <c r="I37" i="22"/>
  <c r="J37" i="22" s="1"/>
  <c r="I38" i="22"/>
  <c r="J38" i="22" s="1"/>
  <c r="I39" i="22"/>
  <c r="J39" i="22" s="1"/>
  <c r="I40" i="22"/>
  <c r="J40" i="22" s="1"/>
  <c r="I41" i="22"/>
  <c r="J41" i="22" s="1"/>
  <c r="I42" i="22"/>
  <c r="J42" i="22" s="1"/>
  <c r="I43" i="22"/>
  <c r="J43" i="22" s="1"/>
  <c r="I44" i="22"/>
  <c r="J44" i="22" s="1"/>
  <c r="I45" i="22"/>
  <c r="J45" i="22" s="1"/>
  <c r="I46" i="22"/>
  <c r="J46" i="22" s="1"/>
  <c r="I47" i="22"/>
  <c r="J47" i="22" s="1"/>
  <c r="I48" i="22"/>
  <c r="J48" i="22" s="1"/>
  <c r="I49" i="22"/>
  <c r="J49" i="22" s="1"/>
  <c r="E6" i="23"/>
  <c r="F6" i="23" s="1"/>
  <c r="G6" i="23" s="1"/>
  <c r="E7" i="23"/>
  <c r="F7" i="23" s="1"/>
  <c r="G7" i="23" s="1"/>
  <c r="E8" i="23"/>
  <c r="F8" i="23" s="1"/>
  <c r="G8" i="23" s="1"/>
  <c r="E9" i="23"/>
  <c r="F9" i="23" s="1"/>
  <c r="G9" i="23" s="1"/>
  <c r="E10" i="23"/>
  <c r="F10" i="23" s="1"/>
  <c r="G10" i="23" s="1"/>
  <c r="E11" i="23"/>
  <c r="F11" i="23" s="1"/>
  <c r="G11" i="23" s="1"/>
  <c r="E12" i="23"/>
  <c r="F12" i="23" s="1"/>
  <c r="G12" i="23" s="1"/>
  <c r="E13" i="23"/>
  <c r="F13" i="23" s="1"/>
  <c r="G13" i="23" s="1"/>
  <c r="E14" i="23"/>
  <c r="F14" i="23" s="1"/>
  <c r="G14" i="23" s="1"/>
  <c r="E15" i="23"/>
  <c r="F15" i="23" s="1"/>
  <c r="G15" i="23" s="1"/>
  <c r="E16" i="23"/>
  <c r="F16" i="23" s="1"/>
  <c r="G16" i="23" s="1"/>
  <c r="E17" i="23"/>
  <c r="F17" i="23" s="1"/>
  <c r="G17" i="23" s="1"/>
  <c r="E18" i="23"/>
  <c r="F18" i="23" s="1"/>
  <c r="G18" i="23" s="1"/>
  <c r="E19" i="23"/>
  <c r="F19" i="23" s="1"/>
  <c r="G19" i="23" s="1"/>
  <c r="E20" i="23"/>
  <c r="F20" i="23" s="1"/>
  <c r="G20" i="23" s="1"/>
  <c r="E21" i="23"/>
  <c r="F21" i="23" s="1"/>
  <c r="G21" i="23" s="1"/>
  <c r="E22" i="23"/>
  <c r="F22" i="23" s="1"/>
  <c r="G22" i="23" s="1"/>
  <c r="E23" i="23"/>
  <c r="F23" i="23" s="1"/>
  <c r="G23" i="23" s="1"/>
  <c r="E24" i="23"/>
  <c r="F24" i="23" s="1"/>
  <c r="G24" i="23" s="1"/>
  <c r="E25" i="23"/>
  <c r="F25" i="23" s="1"/>
  <c r="G25" i="23" s="1"/>
  <c r="E26" i="23"/>
  <c r="F26" i="23" s="1"/>
  <c r="G26" i="23" s="1"/>
  <c r="E27" i="23"/>
  <c r="F27" i="23" s="1"/>
  <c r="G27" i="23" s="1"/>
  <c r="E28" i="23"/>
  <c r="F28" i="23" s="1"/>
  <c r="G28" i="23" s="1"/>
  <c r="E29" i="23"/>
  <c r="F29" i="23" s="1"/>
  <c r="G29" i="23" s="1"/>
  <c r="E30" i="23"/>
  <c r="F30" i="23" s="1"/>
  <c r="G30" i="23" s="1"/>
  <c r="E31" i="23"/>
  <c r="F31" i="23" s="1"/>
  <c r="G31" i="23" s="1"/>
  <c r="E32" i="23"/>
  <c r="F32" i="23" s="1"/>
  <c r="G32" i="23" s="1"/>
  <c r="E33" i="23"/>
  <c r="F33" i="23" s="1"/>
  <c r="G33" i="23" s="1"/>
  <c r="E34" i="23"/>
  <c r="F34" i="23" s="1"/>
  <c r="G34" i="23" s="1"/>
  <c r="E35" i="23"/>
  <c r="F35" i="23" s="1"/>
  <c r="G35" i="23" s="1"/>
  <c r="E36" i="23"/>
  <c r="F36" i="23" s="1"/>
  <c r="G36" i="23" s="1"/>
  <c r="E37" i="23"/>
  <c r="F37" i="23" s="1"/>
  <c r="G37" i="23" s="1"/>
  <c r="E38" i="23"/>
  <c r="F38" i="23" s="1"/>
  <c r="G38" i="23" s="1"/>
  <c r="E39" i="23"/>
  <c r="F39" i="23" s="1"/>
  <c r="G39" i="23" s="1"/>
  <c r="E40" i="23"/>
  <c r="F40" i="23" s="1"/>
  <c r="G40" i="23" s="1"/>
  <c r="E41" i="23"/>
  <c r="F41" i="23" s="1"/>
  <c r="G41" i="23" s="1"/>
  <c r="E42" i="23"/>
  <c r="F42" i="23" s="1"/>
  <c r="G42" i="23" s="1"/>
  <c r="E43" i="23"/>
  <c r="F43" i="23" s="1"/>
  <c r="G43" i="23" s="1"/>
  <c r="E44" i="23"/>
  <c r="F44" i="23" s="1"/>
  <c r="G44" i="23" s="1"/>
  <c r="E45" i="23"/>
  <c r="F45" i="23" s="1"/>
  <c r="G45" i="23" s="1"/>
  <c r="E46" i="23"/>
  <c r="F46" i="23" s="1"/>
  <c r="G46" i="23" s="1"/>
  <c r="E47" i="23"/>
  <c r="F47" i="23" s="1"/>
  <c r="G47" i="23" s="1"/>
  <c r="E48" i="23"/>
  <c r="F48" i="23" s="1"/>
  <c r="G48" i="23" s="1"/>
  <c r="E49" i="23"/>
  <c r="F49" i="23" s="1"/>
  <c r="G49" i="23" s="1"/>
  <c r="K6" i="17"/>
  <c r="L6" i="17" s="1"/>
  <c r="M6" i="17" s="1"/>
  <c r="K7" i="17"/>
  <c r="L7" i="17" s="1"/>
  <c r="M7" i="17" s="1"/>
  <c r="K8" i="17"/>
  <c r="L8" i="17" s="1"/>
  <c r="M8" i="17" s="1"/>
  <c r="K9" i="17"/>
  <c r="L9" i="17" s="1"/>
  <c r="M9" i="17" s="1"/>
  <c r="K10" i="17"/>
  <c r="L10" i="17" s="1"/>
  <c r="M10" i="17" s="1"/>
  <c r="K11" i="17"/>
  <c r="L11" i="17" s="1"/>
  <c r="M11" i="17" s="1"/>
  <c r="K12" i="17"/>
  <c r="L12" i="17" s="1"/>
  <c r="M12" i="17" s="1"/>
  <c r="K13" i="17"/>
  <c r="L13" i="17" s="1"/>
  <c r="M13" i="17" s="1"/>
  <c r="K14" i="17"/>
  <c r="L14" i="17" s="1"/>
  <c r="M14" i="17" s="1"/>
  <c r="K15" i="17"/>
  <c r="L15" i="17" s="1"/>
  <c r="M15" i="17" s="1"/>
  <c r="K16" i="17"/>
  <c r="L16" i="17" s="1"/>
  <c r="M16" i="17" s="1"/>
  <c r="K17" i="17"/>
  <c r="L17" i="17" s="1"/>
  <c r="M17" i="17" s="1"/>
  <c r="K18" i="17"/>
  <c r="L18" i="17" s="1"/>
  <c r="M18" i="17" s="1"/>
  <c r="K19" i="17"/>
  <c r="L19" i="17" s="1"/>
  <c r="M19" i="17" s="1"/>
  <c r="K20" i="17"/>
  <c r="L20" i="17" s="1"/>
  <c r="M20" i="17" s="1"/>
  <c r="K21" i="17"/>
  <c r="L21" i="17" s="1"/>
  <c r="M21" i="17" s="1"/>
  <c r="K22" i="17"/>
  <c r="L22" i="17" s="1"/>
  <c r="M22" i="17" s="1"/>
  <c r="K23" i="17"/>
  <c r="L23" i="17" s="1"/>
  <c r="M23" i="17" s="1"/>
  <c r="K24" i="17"/>
  <c r="L24" i="17" s="1"/>
  <c r="M24" i="17" s="1"/>
  <c r="K25" i="17"/>
  <c r="L25" i="17" s="1"/>
  <c r="M25" i="17" s="1"/>
  <c r="K26" i="17"/>
  <c r="L26" i="17" s="1"/>
  <c r="M26" i="17" s="1"/>
  <c r="K27" i="17"/>
  <c r="L27" i="17" s="1"/>
  <c r="M27" i="17" s="1"/>
  <c r="K28" i="17"/>
  <c r="L28" i="17" s="1"/>
  <c r="M28" i="17" s="1"/>
  <c r="K29" i="17"/>
  <c r="L29" i="17" s="1"/>
  <c r="M29" i="17" s="1"/>
  <c r="K30" i="17"/>
  <c r="L30" i="17" s="1"/>
  <c r="M30" i="17" s="1"/>
  <c r="K31" i="17"/>
  <c r="L31" i="17" s="1"/>
  <c r="M31" i="17" s="1"/>
  <c r="K32" i="17"/>
  <c r="L32" i="17" s="1"/>
  <c r="M32" i="17" s="1"/>
  <c r="K33" i="17"/>
  <c r="L33" i="17" s="1"/>
  <c r="M33" i="17" s="1"/>
  <c r="K34" i="17"/>
  <c r="L34" i="17" s="1"/>
  <c r="M34" i="17" s="1"/>
  <c r="K35" i="17"/>
  <c r="L35" i="17" s="1"/>
  <c r="M35" i="17" s="1"/>
  <c r="K36" i="17"/>
  <c r="L36" i="17" s="1"/>
  <c r="M36" i="17" s="1"/>
  <c r="K37" i="17"/>
  <c r="L37" i="17" s="1"/>
  <c r="M37" i="17" s="1"/>
  <c r="K38" i="17"/>
  <c r="L38" i="17" s="1"/>
  <c r="M38" i="17" s="1"/>
  <c r="K39" i="17"/>
  <c r="L39" i="17" s="1"/>
  <c r="M39" i="17" s="1"/>
  <c r="K40" i="17"/>
  <c r="L40" i="17" s="1"/>
  <c r="M40" i="17" s="1"/>
  <c r="K41" i="17"/>
  <c r="L41" i="17" s="1"/>
  <c r="M41" i="17" s="1"/>
  <c r="K42" i="17"/>
  <c r="L42" i="17" s="1"/>
  <c r="M42" i="17" s="1"/>
  <c r="K43" i="17"/>
  <c r="L43" i="17" s="1"/>
  <c r="M43" i="17" s="1"/>
  <c r="K44" i="17"/>
  <c r="L44" i="17" s="1"/>
  <c r="M44" i="17" s="1"/>
  <c r="K45" i="17"/>
  <c r="L45" i="17" s="1"/>
  <c r="M45" i="17" s="1"/>
  <c r="K46" i="17"/>
  <c r="L46" i="17" s="1"/>
  <c r="M46" i="17" s="1"/>
  <c r="K47" i="17"/>
  <c r="L47" i="17" s="1"/>
  <c r="M47" i="17" s="1"/>
  <c r="K48" i="17"/>
  <c r="L48" i="17" s="1"/>
  <c r="M48" i="17" s="1"/>
  <c r="K49" i="17"/>
  <c r="L49" i="17" s="1"/>
  <c r="M49" i="17" s="1"/>
  <c r="F8" i="12"/>
  <c r="G8" i="12" s="1"/>
  <c r="H8" i="12" s="1"/>
  <c r="F9" i="12"/>
  <c r="G9" i="12" s="1"/>
  <c r="H9" i="12" s="1"/>
  <c r="F10" i="12"/>
  <c r="G10" i="12" s="1"/>
  <c r="H10" i="12" s="1"/>
  <c r="F11" i="12"/>
  <c r="G11" i="12" s="1"/>
  <c r="H11" i="12" s="1"/>
  <c r="F12" i="12"/>
  <c r="G12" i="12" s="1"/>
  <c r="H12" i="12" s="1"/>
  <c r="F13" i="12"/>
  <c r="G13" i="12" s="1"/>
  <c r="H13" i="12" s="1"/>
  <c r="F14" i="12"/>
  <c r="G14" i="12" s="1"/>
  <c r="H14" i="12" s="1"/>
  <c r="F15" i="12"/>
  <c r="G15" i="12" s="1"/>
  <c r="H15" i="12" s="1"/>
  <c r="F16" i="12"/>
  <c r="G16" i="12" s="1"/>
  <c r="H16" i="12" s="1"/>
  <c r="F17" i="12"/>
  <c r="G17" i="12" s="1"/>
  <c r="H17" i="12" s="1"/>
  <c r="F18" i="12"/>
  <c r="G18" i="12" s="1"/>
  <c r="H18" i="12" s="1"/>
  <c r="F19" i="12"/>
  <c r="G19" i="12" s="1"/>
  <c r="H19" i="12" s="1"/>
  <c r="F20" i="12"/>
  <c r="G20" i="12" s="1"/>
  <c r="H20" i="12" s="1"/>
  <c r="F21" i="12"/>
  <c r="G21" i="12" s="1"/>
  <c r="H21" i="12" s="1"/>
  <c r="F22" i="12"/>
  <c r="G22" i="12" s="1"/>
  <c r="H22" i="12" s="1"/>
  <c r="F23" i="12"/>
  <c r="G23" i="12" s="1"/>
  <c r="H23" i="12" s="1"/>
  <c r="F24" i="12"/>
  <c r="G24" i="12" s="1"/>
  <c r="H24" i="12" s="1"/>
  <c r="F25" i="12"/>
  <c r="G25" i="12" s="1"/>
  <c r="H25" i="12" s="1"/>
  <c r="F26" i="12"/>
  <c r="G26" i="12" s="1"/>
  <c r="H26" i="12" s="1"/>
  <c r="F27" i="12"/>
  <c r="G27" i="12" s="1"/>
  <c r="H27" i="12" s="1"/>
  <c r="F28" i="12"/>
  <c r="G28" i="12" s="1"/>
  <c r="H28" i="12" s="1"/>
  <c r="F29" i="12"/>
  <c r="G29" i="12" s="1"/>
  <c r="H29" i="12" s="1"/>
  <c r="F30" i="12"/>
  <c r="G30" i="12" s="1"/>
  <c r="H30" i="12" s="1"/>
  <c r="F31" i="12"/>
  <c r="G31" i="12" s="1"/>
  <c r="H31" i="12" s="1"/>
  <c r="F32" i="12"/>
  <c r="G32" i="12" s="1"/>
  <c r="H32" i="12" s="1"/>
  <c r="F33" i="12"/>
  <c r="G33" i="12" s="1"/>
  <c r="H33" i="12" s="1"/>
  <c r="F34" i="12"/>
  <c r="G34" i="12" s="1"/>
  <c r="H34" i="12" s="1"/>
  <c r="F35" i="12"/>
  <c r="G35" i="12" s="1"/>
  <c r="H35" i="12" s="1"/>
  <c r="F36" i="12"/>
  <c r="G36" i="12" s="1"/>
  <c r="H36" i="12" s="1"/>
  <c r="F37" i="12"/>
  <c r="G37" i="12" s="1"/>
  <c r="H37" i="12" s="1"/>
  <c r="F38" i="12"/>
  <c r="G38" i="12" s="1"/>
  <c r="H38" i="12" s="1"/>
  <c r="F39" i="12"/>
  <c r="G39" i="12" s="1"/>
  <c r="H39" i="12" s="1"/>
  <c r="F40" i="12"/>
  <c r="G40" i="12" s="1"/>
  <c r="H40" i="12" s="1"/>
  <c r="F41" i="12"/>
  <c r="G41" i="12" s="1"/>
  <c r="H41" i="12" s="1"/>
  <c r="F42" i="12"/>
  <c r="G42" i="12" s="1"/>
  <c r="H42" i="12" s="1"/>
  <c r="F43" i="12"/>
  <c r="G43" i="12" s="1"/>
  <c r="H43" i="12" s="1"/>
  <c r="F44" i="12"/>
  <c r="G44" i="12" s="1"/>
  <c r="H44" i="12" s="1"/>
  <c r="F45" i="12"/>
  <c r="G45" i="12" s="1"/>
  <c r="H45" i="12" s="1"/>
  <c r="F46" i="12"/>
  <c r="G46" i="12" s="1"/>
  <c r="H46" i="12" s="1"/>
  <c r="F47" i="12"/>
  <c r="G47" i="12" s="1"/>
  <c r="H47" i="12" s="1"/>
  <c r="F48" i="12"/>
  <c r="G48" i="12" s="1"/>
  <c r="H48" i="12" s="1"/>
  <c r="F49" i="12"/>
  <c r="G49" i="12" s="1"/>
  <c r="H49" i="12" s="1"/>
  <c r="F43" i="11"/>
  <c r="G43" i="11" s="1"/>
  <c r="H43" i="11" s="1"/>
  <c r="F44" i="11"/>
  <c r="G44" i="11" s="1"/>
  <c r="H44" i="11" s="1"/>
  <c r="F45" i="11"/>
  <c r="G45" i="11" s="1"/>
  <c r="H45" i="11" s="1"/>
  <c r="F46" i="11"/>
  <c r="G46" i="11"/>
  <c r="H46" i="11" s="1"/>
  <c r="F47" i="11"/>
  <c r="G47" i="11" s="1"/>
  <c r="H47" i="11" s="1"/>
  <c r="F48" i="11"/>
  <c r="G48" i="11" s="1"/>
  <c r="H48" i="11" s="1"/>
  <c r="F49" i="11"/>
  <c r="G49" i="11" s="1"/>
  <c r="H49" i="11" s="1"/>
  <c r="F6" i="11"/>
  <c r="G6" i="11" s="1"/>
  <c r="H6" i="11" s="1"/>
  <c r="F7" i="11"/>
  <c r="G7" i="11" s="1"/>
  <c r="H7" i="11" s="1"/>
  <c r="F8" i="11"/>
  <c r="G8" i="11" s="1"/>
  <c r="H8" i="11" s="1"/>
  <c r="F9" i="11"/>
  <c r="G9" i="11" s="1"/>
  <c r="H9" i="11" s="1"/>
  <c r="F10" i="11"/>
  <c r="G10" i="11" s="1"/>
  <c r="H10" i="11" s="1"/>
  <c r="F11" i="11"/>
  <c r="G11" i="11" s="1"/>
  <c r="H11" i="11" s="1"/>
  <c r="F12" i="11"/>
  <c r="G12" i="11" s="1"/>
  <c r="H12" i="11" s="1"/>
  <c r="F13" i="11"/>
  <c r="G13" i="11" s="1"/>
  <c r="H13" i="11" s="1"/>
  <c r="F14" i="11"/>
  <c r="G14" i="11" s="1"/>
  <c r="H14" i="11" s="1"/>
  <c r="F15" i="11"/>
  <c r="G15" i="11"/>
  <c r="H15" i="11" s="1"/>
  <c r="F16" i="11"/>
  <c r="G16" i="11" s="1"/>
  <c r="H16" i="11" s="1"/>
  <c r="F17" i="11"/>
  <c r="G17" i="11" s="1"/>
  <c r="H17" i="11" s="1"/>
  <c r="F18" i="11"/>
  <c r="G18" i="11" s="1"/>
  <c r="H18" i="11" s="1"/>
  <c r="F19" i="11"/>
  <c r="G19" i="11"/>
  <c r="H19" i="11" s="1"/>
  <c r="F20" i="11"/>
  <c r="G20" i="11" s="1"/>
  <c r="H20" i="11" s="1"/>
  <c r="F21" i="11"/>
  <c r="G21" i="11" s="1"/>
  <c r="H21" i="11" s="1"/>
  <c r="F22" i="11"/>
  <c r="G22" i="11" s="1"/>
  <c r="H22" i="11" s="1"/>
  <c r="F23" i="11"/>
  <c r="G23" i="11"/>
  <c r="H23" i="11" s="1"/>
  <c r="F24" i="11"/>
  <c r="G24" i="11" s="1"/>
  <c r="H24" i="11" s="1"/>
  <c r="F25" i="11"/>
  <c r="G25" i="11" s="1"/>
  <c r="H25" i="11" s="1"/>
  <c r="F26" i="11"/>
  <c r="G26" i="11" s="1"/>
  <c r="H26" i="11" s="1"/>
  <c r="F27" i="11"/>
  <c r="G27" i="11"/>
  <c r="H27" i="11" s="1"/>
  <c r="F28" i="11"/>
  <c r="G28" i="11" s="1"/>
  <c r="H28" i="11" s="1"/>
  <c r="F29" i="11"/>
  <c r="G29" i="11" s="1"/>
  <c r="H29" i="11" s="1"/>
  <c r="F30" i="11"/>
  <c r="G30" i="11" s="1"/>
  <c r="H30" i="11" s="1"/>
  <c r="F31" i="11"/>
  <c r="G31" i="11"/>
  <c r="H31" i="11" s="1"/>
  <c r="F32" i="11"/>
  <c r="G32" i="11" s="1"/>
  <c r="H32" i="11" s="1"/>
  <c r="F33" i="11"/>
  <c r="G33" i="11" s="1"/>
  <c r="H33" i="11" s="1"/>
  <c r="F34" i="11"/>
  <c r="G34" i="11" s="1"/>
  <c r="H34" i="11" s="1"/>
  <c r="F35" i="11"/>
  <c r="G35" i="11"/>
  <c r="H35" i="11" s="1"/>
  <c r="F36" i="11"/>
  <c r="G36" i="11" s="1"/>
  <c r="H36" i="11" s="1"/>
  <c r="F37" i="11"/>
  <c r="G37" i="11" s="1"/>
  <c r="H37" i="11" s="1"/>
  <c r="F38" i="11"/>
  <c r="G38" i="11" s="1"/>
  <c r="H38" i="11" s="1"/>
  <c r="F39" i="11"/>
  <c r="G39" i="11"/>
  <c r="H39" i="11" s="1"/>
  <c r="F40" i="11"/>
  <c r="G40" i="11" s="1"/>
  <c r="H40" i="11" s="1"/>
  <c r="F41" i="11"/>
  <c r="G41" i="11" s="1"/>
  <c r="H41" i="11" s="1"/>
  <c r="F42" i="11"/>
  <c r="G42" i="11" s="1"/>
  <c r="H42" i="11" s="1"/>
  <c r="I5" i="31"/>
  <c r="J5" i="31" s="1"/>
  <c r="E5" i="23"/>
  <c r="F5" i="23" s="1"/>
  <c r="G5" i="23" s="1"/>
  <c r="I5" i="22"/>
  <c r="J5" i="22" s="1"/>
  <c r="K5" i="17"/>
  <c r="F5" i="11"/>
  <c r="G5" i="11" s="1"/>
  <c r="H5" i="11" s="1"/>
  <c r="L5" i="17" l="1"/>
  <c r="M5" i="17" s="1"/>
</calcChain>
</file>

<file path=xl/sharedStrings.xml><?xml version="1.0" encoding="utf-8"?>
<sst xmlns="http://schemas.openxmlformats.org/spreadsheetml/2006/main" count="1188" uniqueCount="192">
  <si>
    <t>คำชี้แจง</t>
  </si>
  <si>
    <t xml:space="preserve">  ตามเกณฑ์ในการพิจารณาดังนี้</t>
  </si>
  <si>
    <t>ระดับ 4  หมายถึง   ปฏิบัติได้ด้วยตนเองโดยไม่มีผู้แนะนำ</t>
  </si>
  <si>
    <t>ระดับ 3  หมายถึง   ปฏิบัติได้ด้วยตนเองเป็นส่วนใหญ่ และมีผู้ให้คำแนะนำเป็นบางครั้ง</t>
  </si>
  <si>
    <t>ระดับ 2  หมายถึง   ปฏิบัติได้ด้วยตนเองเป็นบางครั้ง และมีผู้ให้คำแนะนำเป็นส่วนใหญ่</t>
  </si>
  <si>
    <t>ระดับ 1  หมายถึง   ปฏิบัติโดยมีผู้ให้คำแนะนำในการปฏิบัติทุกครั้ง</t>
  </si>
  <si>
    <t>ระดับ 5  หมายถึง   ปฏิบัติได้ด้วยตนเองโดยไม่มีผู้แนะนำ และสามารถแนะนำเพื่อนได้</t>
  </si>
  <si>
    <t xml:space="preserve">มาตรฐานที่ 4 ผู้เรียนมีความสามารถในการคิดอย่างเป็นระบบ คิดสร้างสรรค์ ตัดสินใจ แก้ปัญหาได้อย่างมีสติสมเหตุผล </t>
  </si>
  <si>
    <t>4.1  สรุปความคิดจากเรื่องที่อ่าน ฟัง และดู และสื่อสารโดยการพูดหรือเขียน ตามความคิดของตนเอง</t>
  </si>
  <si>
    <t>เลขที่</t>
  </si>
  <si>
    <t>ชื่อ-สกุล</t>
  </si>
  <si>
    <t>รวม</t>
  </si>
  <si>
    <t>เฉลี่ย</t>
  </si>
  <si>
    <t>ระดับ</t>
  </si>
  <si>
    <t>4.2 นำเสนอวิธีคิด วิธีแก้ปัญหาด้วยภาษาหรือวิธีการของตนเอง</t>
  </si>
  <si>
    <t>สามารถแก้ปัญหาด้วยวิธีที่น่าสนใจและชัดเจน 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</si>
  <si>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t>มีการใช้สื่อหรือสื่อเทคโนโลยีประกอบการนำเสนอหลายรูปแบบ ทำให้ผู้อื่นเข้าใจชัดเจน และเป็นแบบอย่างที่ดี ให้คำแนะนำ ชี้แนะแก่ผู้อื่นได้</t>
  </si>
  <si>
    <t>เป็นแบบอย่างที่ดี ให้คำแนะนำ ชี้แนะแก่ผู้อื่นได้ในเรื่องของวิธีคิด วิธีแก้ปัญหาในรูปแบบต่างๆ</t>
  </si>
  <si>
    <t>4.3  กำหนดเป้าหมาย คาดการณ์ ตัดสินใจแก้ปัญหาโดยมีเหตุผลประกอบ</t>
  </si>
  <si>
    <t>มีความสามารถในการกำหนดเป้าหมายที่จะทำงานให้สำเร็จ โดยการรวบรวมข้อมูล จัดระบบข้อมูล และวิเคราะห์ข้อมูลที่เกี่ยวข้องกับปัญหา</t>
  </si>
  <si>
    <t>สามารถคาดคะเนสถานการณ์หรือคาดคะเนคำตอบเพื่อกำหนดเป้าหมายในการทำงานได้</t>
  </si>
  <si>
    <t>สามารถกำหนดทางเลือกตัดสินใจแก้ปัญหาโดยใช้ข้อมูลสารสนเทศที่น่าเชื่อถือมาสนับสนุนหรือโต้แย้ง</t>
  </si>
  <si>
    <t>4.4  มีความคิดริเริ่ม และสร้างสรรค์ผลงานด้วยความภาคภูมิใจ</t>
  </si>
  <si>
    <t>สามารถเชื่อมโยงหรือผสมผสานประสบการณ์เก่าเข้ากับประสบการณ์ใหม่</t>
  </si>
  <si>
    <t>มาตรฐานที่ 6  ผู้เรียนมีทักษะในการทำงาน รักการทำงาน สามารถทำงานร่วมกับผู้อื่นได้ และมีเจตคติที่ดีต่ออาชีพสุจริต</t>
  </si>
  <si>
    <t>มีมนุษยสัมพันธ์ ประสานการทำงาน ปฏิบัติงานตามบทบาทและหน้าที่ที่ได้รับมอบหมายจนบรรลุผลสำเร็จ</t>
  </si>
  <si>
    <t>ผู้เรียนมีการเป็นผู้นำและผู้ตามที่ดีในสถานการณ์ต่างๆ</t>
  </si>
  <si>
    <t>ผู้เรียนมีความสามารถในการทำงานโดยใช้กระบวนการกลุ่มและปฏิบัติงานตามบทบาทหน้าที่ที่ได้รับมอบหมาย</t>
  </si>
  <si>
    <t>6.3 ทำงานร่วมกับผู้อื่นได้</t>
  </si>
  <si>
    <t>6.2  ทำงานอย่างมีความสุข มุ่งมั่นพัฒนางาน และภูมิใจในผลงานของตนเอง</t>
  </si>
  <si>
    <t>ผู้เรียนมีความสามารถในการวางแผนการทำงานอย่างเป็นระบบ</t>
  </si>
  <si>
    <t>6.1  วางแผนการทำงาน และดำเนินการจนสำเร็จ</t>
  </si>
  <si>
    <t>มาตรฐานที่ 1 ผู้เรียนมีสุขภาวะที่ดีและมีสุนทรียภาพ</t>
  </si>
  <si>
    <t>1.1 มีสุขนิสัยในการดูแลสุขภาพและออกกำลังกาย สม่ำเสมอ</t>
  </si>
  <si>
    <t>ออกกำลังกายเป็นประจำ</t>
  </si>
  <si>
    <t>ดูแลเครื่องใช้ส่วนตัวให้สะอาด</t>
  </si>
  <si>
    <t>1.2 มีน้ำหนัก ส่วนสูง และมีสมรรถภาพทางกายตามเกณฑ์มาตรฐาน</t>
  </si>
  <si>
    <t>ดูแลตนเองให้มีน้ำหนัก ส่วนสูงตามเกณฑ์มาตรฐานของกรมอนามัย กระทรวงสาธารณสุข</t>
  </si>
  <si>
    <t>มีสมรรถภาพทางกายตามเกณฑ์มาตรฐานของกรมพลศึกษาหรือสำนักงานกองทุนสนับสนุนการสร้างเสริมสุขภาพ</t>
  </si>
  <si>
    <t>1.4 เห็นคุณค่าในตนเอง มีความมั่นใจ กล้าแสดงออกอย่างเหมาะสม</t>
  </si>
  <si>
    <t>มีความมั่นคงทางอารมณ์</t>
  </si>
  <si>
    <t>1.5   มีมนุษยสัมพันธ์ที่ดีและให้เกียรติผู้อื่น</t>
  </si>
  <si>
    <t>1.6    สร้างผลงานจากการเข้าร่วมกิจกรรมด้านศิลปะ ดนตรี นาฏศิลป์ กีฬานันทนาการ ตามจินตนาการ</t>
  </si>
  <si>
    <t xml:space="preserve">มาตรฐานที่ 2  ผู้เรียนมีคุณธรรม  จริยธรรม และค่านิยมที่พึงประสงค์ </t>
  </si>
  <si>
    <t>2.1   มีคุณลักษณะอันพึงประสงค์ตามหลักสูตร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</si>
  <si>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</si>
  <si>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</si>
  <si>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</si>
  <si>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</si>
  <si>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</si>
  <si>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มุ่งมั่นการทำงาน</t>
  </si>
  <si>
    <t>รักความเป็นไทย</t>
  </si>
  <si>
    <t>มีจิตสาธารณะ</t>
  </si>
  <si>
    <t>2.2   เอื้ออาทรผู้อื่นและกตัญญูกตเวที</t>
  </si>
  <si>
    <t>ผู้เรียนมีพฤติกรรมที่แสดงถึงการเป็นนักเรียนที่ดี</t>
  </si>
  <si>
    <t>ผู้เรียนมีความเอื้อเฟื้อเผื่อแผ่ มีน้ำใจ ให้ความช่วยเหลือผ้อื่น</t>
  </si>
  <si>
    <t>2.3   ยอมรับความคิดและวัฒนธรรมที่แตกต่าง</t>
  </si>
  <si>
    <t>2.4  ตระหนัก รู้คุณค่า ร่วมอนุรักษ์และพัฒนาสิ่งแวดล้อม</t>
  </si>
  <si>
    <t xml:space="preserve">หลีกเลี่ยงการใช้วัสดุที่เป็นอันตรายต่อสิ่งแวดล้อม เช่น โฟม ถุงพลาสติก </t>
  </si>
  <si>
    <t>3.1  มีนิสัยรักการอ่านและแสวงหาความรู้ด้วยตนเองจากห้องสมุด แหล่งเรียนรู้ และสื่อต่างๆ รอบตัว</t>
  </si>
  <si>
    <t>มาตรฐานที่ 3  ผู้เรียนมีทักษะในการแสวงหาความรู้ด้วยตนเอง รักการเรียนรู้ และพัฒนาตนเองอย่างต่อเนื่อง</t>
  </si>
  <si>
    <t>3.2  มีทักษะในการอ่าน ฟัง ดู พูด เขียน และตั้งคำถามเพื่อค้นคว้าหาความรู้เพิ่มเติม</t>
  </si>
  <si>
    <t>ผู้เรียนสามารถอ่านหนังสือ บทความ หรือสิ่งพิมพ์ต่าง ๆ ได้อย่างถูกต้อง</t>
  </si>
  <si>
    <t>ผู้เรียนสามารถจับประเด็นใจความหลักจากสิ่งที่ฟังได้อย่างถูกต้องครบถ้วน</t>
  </si>
  <si>
    <t>ผู้เรียนสามารถสังเกตสิ่งต่าง ๆ รอบตัว แล้วสรุปเป็นความรู้ได้</t>
  </si>
  <si>
    <t>ผู้เรียนมีความสามารถในการพูดคุย  ซักถาม แสดงความคิดเห็น หรือแลกเปลี่ยนเรียนรู้กับผู้อื่นได้</t>
  </si>
  <si>
    <t xml:space="preserve">ผู้เรียนสามารถเขียนถ่ายทอดความรู้ ความรู้สึก  นึกคิด เรื่องราว ตลอดจนประสบการณ์ต่าง ๆ ไปสู่ผู้อื่นได้  </t>
  </si>
  <si>
    <t>ผู้เรียนมีความสามารถในการตั้งคำถามเพื่อค้นคว้าหาความรู้เพิ่มเติม</t>
  </si>
  <si>
    <t>3.3  เรียนรู้ร่วมกันเป็นกลุ่ม แลกเปลี่ยนความคิดเห็นเพื่อการเรียนรู้ระหว่างกัน</t>
  </si>
  <si>
    <t>สามารถใช้เทคโนโลยีในการสื่อสาร สืบค้นข้อมูลได้อย่างมีประสิทธิภาพ</t>
  </si>
  <si>
    <t>สามารถนำเทคโนโลยีมาใช้ในการประมวลผลข้อมูลเพื่อกิจกรรมการเรียนได้เป็นอย่างดี</t>
  </si>
  <si>
    <t xml:space="preserve">สามารถนำเสนอข้อมูล หรือผลงานเพื่อพัฒนาการเรียนรู้ของตนเองได้อย่างมีประสิทธิภาพ </t>
  </si>
  <si>
    <t>มาตรฐานที่ 5  ผู้เรียนมีความรู้และทักษะที่จำเป็นตามหลักสูตร</t>
  </si>
  <si>
    <t>5.2  ผลการประเมินสมรรถนะสำคัญตามหลักสูตรเป็นไปตามเกณฑ์</t>
  </si>
  <si>
    <t xml:space="preserve">ผู้เรียนมีความสามารถในการสื่อสาร </t>
  </si>
  <si>
    <t xml:space="preserve">ผู้เรียนมีความสามารถในการคิด </t>
  </si>
  <si>
    <t xml:space="preserve">ผู้เรียนมีความสามารถในการแก้ปัญหา </t>
  </si>
  <si>
    <t xml:space="preserve">ผู้เรียนมีความสามารถในการใช้ทักษะชีวิต </t>
  </si>
  <si>
    <t xml:space="preserve">ผู้เรียนมีความสามารถในการใช้เทคโนโลยี </t>
  </si>
  <si>
    <t>5.3  ผลการประเมินการอ่าน คิดวิเคราะห์และเขียนเป็นไปตามเกณฑ์</t>
  </si>
  <si>
    <t xml:space="preserve">แบบสรุปการประเมินพฤติกรรมนักเรียนมาตรฐานด้านผู้เรียน  </t>
  </si>
  <si>
    <t>ตบช.ที่</t>
  </si>
  <si>
    <t>จำนวนนักเรียนที่มีระดับคุณภาพ</t>
  </si>
  <si>
    <t>จำนวนนักเรียนที่มีระดับคุณภาพ 3 ขึ้นไป</t>
  </si>
  <si>
    <t>(……………………………………………….)</t>
  </si>
  <si>
    <t>(ลงชื่อ)………………………………………….</t>
  </si>
  <si>
    <t>ครูประจำชั้นมัธยมศึกษาปีที่ ……./………</t>
  </si>
  <si>
    <t>6.4 มีความรู้สึกที่ดีต่ออาชีพสุจริตและหาความรู้เกี่ยวกับอาชีพที่ตนเองสนใจ</t>
  </si>
  <si>
    <t xml:space="preserve">มาตรฐานที่ </t>
  </si>
  <si>
    <t>ตัวบ่งชี้</t>
  </si>
  <si>
    <t>คะแนนเต็ม</t>
  </si>
  <si>
    <t>การหาค่าเฉลี่ย(ให้นำตัวเลขต่อไปนี้ไปหารคะแนนที่นักเรียนได้)</t>
  </si>
  <si>
    <t>การแปลความหมาย</t>
  </si>
  <si>
    <t>โปรดใส่หมายเลขลงในแต่ละข้อรายการต่อไปนี้ที่ตรงกับระดับความคิดเห็นของผู้ประเมิน</t>
  </si>
  <si>
    <t>ไม่ต้องประเมิน</t>
  </si>
  <si>
    <t>คะแนนเฉลี่ย 4.50-5.00</t>
  </si>
  <si>
    <t>ระดับคุณภาพ 5</t>
  </si>
  <si>
    <t>คะแนนเฉลี่ย 3.51-4.50</t>
  </si>
  <si>
    <t>ระดับคุณภาพ 4</t>
  </si>
  <si>
    <t>คะแนนเฉลี่ย 2.51-3.50</t>
  </si>
  <si>
    <t>ระดับคุณภาพ 3</t>
  </si>
  <si>
    <t>คะแนนเฉลี่ย 1.51-2.50</t>
  </si>
  <si>
    <t>ระดับคุณภาพ 2</t>
  </si>
  <si>
    <t>ระดับคุณภาพ 1</t>
  </si>
  <si>
    <t>คะแนนเฉลี่ย 1.00-1.50</t>
  </si>
  <si>
    <t xml:space="preserve">    ผู้ประเมิน/ผู้สรุป</t>
  </si>
  <si>
    <t xml:space="preserve">มีพัฒนาการทางร่างกายตามเกณฑ์มาตรฐานของกรมอนามัย กระทรวงสาธารณสุข </t>
  </si>
  <si>
    <t>หลีกเลี่ยงตนเองจากความรุนแรงหรือเหตุทะเลาะวิวาท</t>
  </si>
  <si>
    <t xml:space="preserve">ป้องกันตนเองจากสิ่งเสพติดให้โทษ </t>
  </si>
  <si>
    <t>หลีกเลี่ยงตนเองจากโรคภัย อุบัติเหตุและปัญหาทางเพศ</t>
  </si>
  <si>
    <r>
      <t xml:space="preserve">1.3  </t>
    </r>
    <r>
      <rPr>
        <sz val="14"/>
        <color theme="1"/>
        <rFont val="TH SarabunPSK"/>
        <family val="2"/>
      </rPr>
      <t>ป้องกันตนเองจากสิ่งเสพติดให้โทษและหลีกเลี่ยงตนเองจากสภาวะที่เสี่ยงต่อความรุนแรง โรคภัย  อุบัติเหตุ และปัญหาทางเพศ</t>
    </r>
  </si>
  <si>
    <t>เข้าร่วมรณรงค์ต่อต้านสิ่งเสพติดให้โทษ ความรุนแรง โรคภัย อุบัติเหตุ และปัญหาทางเพศ</t>
  </si>
  <si>
    <t xml:space="preserve">เห็นคุณค่าในตนเอง </t>
  </si>
  <si>
    <t>มีมนุษยสัมพันธ์ที่ดีกับผู้อื่น</t>
  </si>
  <si>
    <t>มีความสัมพันธ์ที่ดีกับผู้อื่น</t>
  </si>
  <si>
    <t>มีความมั่นใจ กล้าแสดงออกอย่าง เหมาะสม</t>
  </si>
  <si>
    <t>เข้าร่วมกิจกรรมเกี่ยวกับศิลปะ ดนตรี นาฏศิลป์ กีฬา และนันทนาการ</t>
  </si>
  <si>
    <t>เห็นคุณค่าของศิลปะ ดนตรี นาฏศิลป์ กีฬา และนันทนาการ</t>
  </si>
  <si>
    <t>สามารถสร้างสรรค์ผลงานด้านศิลปะ ดนตรี นาฏศิลป์ กีฬา และนันทนาการ ตามจินตนาการ</t>
  </si>
  <si>
    <t>ปฏิบัติตนต่อผู้อื่นด้วยความสุภาพและให้เกียรติผู้อื่น</t>
  </si>
  <si>
    <t>ผู้เรียนมีพฤติกรรมที่แสดงถึงการเป็นลูกที่ดีต่อพ่อแม่ ผู้ปกครองและผู้มีพระคุณ</t>
  </si>
  <si>
    <t>ร่วมกิจกรรมทางวัฒนธรรม สังคม และท้องถิ่น</t>
  </si>
  <si>
    <t xml:space="preserve">รับฟังความคิดเห็นของผู้อื่นด้วยความเข้าใจที่ดี </t>
  </si>
  <si>
    <t xml:space="preserve">แสดงมารยาทที่เหมาะสม และให้เกียรติผู้อื่น </t>
  </si>
  <si>
    <t xml:space="preserve">ยอมรับและเห็นความงามในความแตกต่างทางวัฒนธรรม </t>
  </si>
  <si>
    <t>ตรัหนัก รู้คุณค่า ของทรัพยากรและสิ่งแวดล้อม</t>
  </si>
  <si>
    <t>ร่วมอนุรักษ์และพัฒนาสิ่งแวดล้อมทั้งในและนอกโรงเรียน</t>
  </si>
  <si>
    <t>ปิดไฟ น้ำ ทุกครั้งเมื่อไม่ใช้งาน</t>
  </si>
  <si>
    <t>ยืมหนังสือ สื่ออิเล็กทรอนิกส์ สิ่งพิมพ์จากห้องสมุด หรือแหล่งเรียนรู้ไปอ่านเพิ่มเติมเอง</t>
  </si>
  <si>
    <t>สามารถแสวงหาความรู้ด้วยตนเองจากห้องสมุด แหล่งเรียนรู้และสื่อต่างๆ</t>
  </si>
  <si>
    <t xml:space="preserve">อ่านหนังสือ บทความ หรือสิ่งพิมพ์ต่างๆ  </t>
  </si>
  <si>
    <t>สามารถสร้างผลงานที่เกิดจากการค้นคว้า</t>
  </si>
  <si>
    <t>ผู้เรียนจับกลุ่มเพื่อเรียนรู้ร่วมกัน และร่วมปฏิบัติกิจกรรมกลุ่มจนงานสำเร็จและบรรลุตามเป้าหมาย</t>
  </si>
  <si>
    <t>มีการแลกเปลี่ยนความคิดเพื่อเรียนรู้ระหว่างกัน</t>
  </si>
  <si>
    <t>3.4 ใช้เทคโนโลยีในการเรียนรู้และนำเสนอผลงาน</t>
  </si>
  <si>
    <t>สามารถติดต่อสื่อสารโดยใช้เทคโนโลยีได้อย่างเหมาะสม</t>
  </si>
  <si>
    <r>
      <t>สามารถจัด</t>
    </r>
    <r>
      <rPr>
        <sz val="11"/>
        <color rgb="FF000000"/>
        <rFont val="TH SarabunPSK"/>
        <family val="2"/>
      </rPr>
      <t xml:space="preserve">กลุ่มข้อมูล </t>
    </r>
    <r>
      <rPr>
        <sz val="11"/>
        <color theme="1"/>
        <rFont val="TH SarabunPSK"/>
        <family val="2"/>
      </rPr>
      <t>จัดกลุ่มความคิด</t>
    </r>
    <r>
      <rPr>
        <sz val="11"/>
        <color rgb="FF000000"/>
        <rFont val="TH SarabunPSK"/>
        <family val="2"/>
      </rPr>
      <t xml:space="preserve"> เชื่อมโยงความรู้เดิมกับความรู้ใหม่</t>
    </r>
  </si>
  <si>
    <r>
      <t>สามารถสื่อสารเพื่อ</t>
    </r>
    <r>
      <rPr>
        <sz val="10"/>
        <color theme="1"/>
        <rFont val="TH SarabunPSK"/>
        <family val="2"/>
      </rPr>
      <t>เสนอความคิดจากเรื่องที่อ่าน ฟัง และดู โดยการพูดหรือเขียนตามความคิดของตนเอง</t>
    </r>
  </si>
  <si>
    <t>สามารถสรุปความคิดจากเรื่องที่อ่าน ฟัง และดู ตามความคิดของตนเอง</t>
  </si>
  <si>
    <t>สามารถนำเสนอวิธีคิดโดยการพูดหรือเขียนด้วยภาษาที่สุภาพถูกต้องตามหลักภาษา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</si>
  <si>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r>
      <t>มีความสามารถในการ</t>
    </r>
    <r>
      <rPr>
        <sz val="12"/>
        <color theme="1"/>
        <rFont val="TH SarabunPSK"/>
        <family val="2"/>
      </rPr>
      <t>คิดริเริ่ม</t>
    </r>
    <r>
      <rPr>
        <sz val="12"/>
        <color rgb="FF000000"/>
        <rFont val="TH SarabunPSK"/>
        <family val="2"/>
      </rPr>
      <t xml:space="preserve"> ไปสู่ความคิดแปลกใหม่ที่ไม่ซ้ำของเดิม</t>
    </r>
  </si>
  <si>
    <t>สามารถสร้างสรรค์ ผลงานด้วยตนเอง ด้วยความภาคภูมิใจ</t>
  </si>
  <si>
    <t>มีความสามารถในการอ่านในภาพรวมจากการจัดการเรียนการสอน การส่งเสริมและการพัฒนาผู้เรียน</t>
  </si>
  <si>
    <t xml:space="preserve">มีความสามารถในการคิดวิเคราะห์ในภาพรวมจากการจัดการเรียนการสอน การส่งเสริมและการพัฒนาผู้เรียน </t>
  </si>
  <si>
    <t xml:space="preserve">มีความสามารถในการเขียน ในภาพรวมจากการจัดการเรียนการสอน การส่งเสริมและการพัฒนาผู้เรียน </t>
  </si>
  <si>
    <t>ผู้เรียนสามารถทำงานและดำเนินงานจนสำเร็จ</t>
  </si>
  <si>
    <t>ผู้เรียนสามารถดำเนินงานต่างๆ ที่ได้รับมอบหมายตามขั้นตอนที่กำหนด</t>
  </si>
  <si>
    <t>ผู้เรียนมีความรู้สึกชื่นชมและมีความภูมิใจในผลงานของตนเอง</t>
  </si>
  <si>
    <t>ผู้เรียนมีความมุ่งมั่นในการพัฒนางานของตนเอง</t>
  </si>
  <si>
    <t>ผู้เรียนทำงานอย่างมีความสุข</t>
  </si>
  <si>
    <t>ผู้เรียนแสดงความรู้สึกที่ดี และสนับสนุนอาชีพสุจริต</t>
  </si>
  <si>
    <t>ผู้เรียนเข้าร่วม และมีการศึกษา ค้นคว้า หาความรู้ในอาชีพที่ตนเองสนใจ</t>
  </si>
  <si>
    <t>ผู้เรียนสามารถแนะนำให้ผู้อื่นประกอบอาชีพที่สุจริต</t>
  </si>
  <si>
    <t>โรงเรียนบัวเชดวิทยา    ชั้นมัธยมศึกษาปีที่ ............/.......... ปีการศึกษา 2558</t>
  </si>
  <si>
    <t>ชั้นมัธยมศึกษาปีที่ ............/.......... ปีการศึกษา 2558</t>
  </si>
  <si>
    <t xml:space="preserve">  โรงเรียนบัวเชดวิทยา    ชั้นมัธยมศึกษาปีที่ ............/.......... ปีการศึกษา 2558</t>
  </si>
  <si>
    <t>ปฏิบัติตนตาม    สุขบัญญัติ 10 ประการ</t>
  </si>
  <si>
    <t>นายเกียรติภูมิ  พงศ์อินทรสุทธิ์</t>
  </si>
  <si>
    <t>นายณัฐวุฒิ  มณฑล</t>
  </si>
  <si>
    <t>นายปณิธาร  สืบเสาร์</t>
  </si>
  <si>
    <t>นายปริญญา โต๊ะเงิน</t>
  </si>
  <si>
    <t>นายวรากร ปรังแมน</t>
  </si>
  <si>
    <t>นายอลงกรณ์  ภูหอม</t>
  </si>
  <si>
    <t>นายปราโมทย์ การดื่ม</t>
  </si>
  <si>
    <t>นายวัชรพล  ลาวิลัย</t>
  </si>
  <si>
    <t>นายศรายุทธ เชื้อสะอาด</t>
  </si>
  <si>
    <t>นายธีรวัฒน์ ตลับทอง</t>
  </si>
  <si>
    <t>นายพนัสชัย มาตหอม</t>
  </si>
  <si>
    <t>นายเฉลิมพงษ์  สุระ</t>
  </si>
  <si>
    <t>นางสาวกมลชนก  มากมี</t>
  </si>
  <si>
    <t>นางสาวจิตตรา บุตรงาม</t>
  </si>
  <si>
    <t>นางสาวดวงฤทัย  พวงยอด</t>
  </si>
  <si>
    <t>นางสาวนิตยา อินทร์โสภา</t>
  </si>
  <si>
    <t>นางสาวปาริมาศ  แหลมหลัก</t>
  </si>
  <si>
    <t>นางสาวพรวิภา  สุระคนธ์</t>
  </si>
  <si>
    <t>นางสาวรสจรินทร์ ชาญเชี่ยว</t>
  </si>
  <si>
    <t>นางสาวลัดดา  เนียมบุญ</t>
  </si>
  <si>
    <t>นางสาววรรณวิศา  มีนาม</t>
  </si>
  <si>
    <t>นางสาวอรัชพร  สาแก้ว</t>
  </si>
  <si>
    <t>นางสาวอรัญญา ระย้าย้อย</t>
  </si>
  <si>
    <t>นางสาวกิ่งกาญจน์ ชื่นใจ</t>
  </si>
  <si>
    <t>นางสาวชฎาพร  สอนงาม</t>
  </si>
  <si>
    <t>นางสาวยลดา วงษ์ไล</t>
  </si>
  <si>
    <t>นางสาววนิดา  แก้วดี</t>
  </si>
  <si>
    <t>นางสาวอรณี จิตรสอาด</t>
  </si>
  <si>
    <t>นางสาวธาวินี  ใจบุญ</t>
  </si>
  <si>
    <t>นางสาวศิริยากร ผลเจริญ</t>
  </si>
  <si>
    <t>นางสาวจันทรา  สุขงาม</t>
  </si>
  <si>
    <t>นางสาวธิดารัตน์  สิงห์ศก</t>
  </si>
  <si>
    <t>นางสาวกุลสตรี  เป้าปะ</t>
  </si>
  <si>
    <t>นางสาวธนาภรณ์  ตระกลทรัพย์ดี</t>
  </si>
  <si>
    <t>นางสาวลักษมี  สอนงาม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</si>
</sst>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1"/>
      <color rgb="FF000000"/>
      <name val="TH SarabunPSK"/>
      <family val="2"/>
    </font>
    <font>
      <sz val="10"/>
      <color theme="1"/>
      <name val="TH SarabunPSK"/>
      <family val="2"/>
    </font>
    <font>
      <sz val="9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  <charset val="222"/>
    </font>
    <font>
      <sz val="14"/>
      <name val="TH SarabunPSK"/>
      <family val="2"/>
    </font>
    <font>
      <sz val="13"/>
      <name val="TH SarabunPSK"/>
      <family val="2"/>
    </font>
    <font>
      <sz val="16"/>
      <name val="TH SarabunPSK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8" fillId="0" borderId="1" xfId="0" applyFont="1" applyBorder="1" applyAlignment="1"/>
    <xf numFmtId="0" fontId="8" fillId="0" borderId="0" xfId="0" applyFont="1" applyAlignment="1"/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15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3" borderId="1" xfId="0" applyFill="1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16" fillId="0" borderId="1" xfId="0" applyFont="1" applyFill="1" applyBorder="1" applyAlignment="1">
      <alignment vertical="center"/>
    </xf>
    <xf numFmtId="0" fontId="8" fillId="0" borderId="6" xfId="0" applyFont="1" applyBorder="1"/>
    <xf numFmtId="0" fontId="11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6" fillId="0" borderId="8" xfId="0" applyFont="1" applyBorder="1" applyAlignment="1">
      <alignment horizontal="center"/>
    </xf>
    <xf numFmtId="0" fontId="16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790575</xdr:colOff>
      <xdr:row>2</xdr:row>
      <xdr:rowOff>85725</xdr:rowOff>
    </xdr:to>
    <xdr:pic>
      <xdr:nvPicPr>
        <xdr:cNvPr id="3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0"/>
          <a:ext cx="7905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</xdr:colOff>
      <xdr:row>0</xdr:row>
      <xdr:rowOff>0</xdr:rowOff>
    </xdr:from>
    <xdr:to>
      <xdr:col>0</xdr:col>
      <xdr:colOff>528637</xdr:colOff>
      <xdr:row>1</xdr:row>
      <xdr:rowOff>220663</xdr:rowOff>
    </xdr:to>
    <xdr:pic>
      <xdr:nvPicPr>
        <xdr:cNvPr id="2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" y="0"/>
          <a:ext cx="485775" cy="522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view="pageLayout" topLeftCell="A16" zoomScaleNormal="100" workbookViewId="0">
      <selection activeCell="H30" sqref="H30"/>
    </sheetView>
  </sheetViews>
  <sheetFormatPr defaultRowHeight="23.25" x14ac:dyDescent="0.5"/>
  <cols>
    <col min="1" max="1" width="9" style="29"/>
    <col min="2" max="2" width="7" style="29" customWidth="1"/>
    <col min="3" max="3" width="9" style="29"/>
    <col min="4" max="4" width="16.25" style="29" customWidth="1"/>
    <col min="5" max="5" width="12.375" style="29" customWidth="1"/>
    <col min="6" max="6" width="6.75" style="29" customWidth="1"/>
    <col min="7" max="7" width="7.875" style="29" customWidth="1"/>
    <col min="8" max="8" width="16" style="29" customWidth="1"/>
    <col min="9" max="16384" width="9" style="3"/>
  </cols>
  <sheetData>
    <row r="3" spans="1:9" x14ac:dyDescent="0.5">
      <c r="A3" s="33" t="s">
        <v>0</v>
      </c>
    </row>
    <row r="4" spans="1:9" x14ac:dyDescent="0.5">
      <c r="B4" s="71" t="s">
        <v>93</v>
      </c>
      <c r="C4" s="71"/>
      <c r="D4" s="71"/>
      <c r="E4" s="71"/>
      <c r="F4" s="71"/>
      <c r="G4" s="71"/>
      <c r="H4" s="71"/>
    </row>
    <row r="5" spans="1:9" x14ac:dyDescent="0.5">
      <c r="B5" s="71" t="s">
        <v>1</v>
      </c>
      <c r="C5" s="71"/>
      <c r="D5" s="71"/>
      <c r="E5" s="71"/>
      <c r="F5" s="71"/>
      <c r="G5" s="71"/>
      <c r="H5" s="71"/>
    </row>
    <row r="6" spans="1:9" x14ac:dyDescent="0.5">
      <c r="C6" s="71" t="s">
        <v>6</v>
      </c>
      <c r="D6" s="71"/>
      <c r="E6" s="71"/>
      <c r="F6" s="71"/>
      <c r="G6" s="71"/>
      <c r="H6" s="71"/>
    </row>
    <row r="7" spans="1:9" x14ac:dyDescent="0.5">
      <c r="C7" s="71" t="s">
        <v>2</v>
      </c>
      <c r="D7" s="71"/>
      <c r="E7" s="71"/>
      <c r="F7" s="71"/>
      <c r="G7" s="71"/>
      <c r="H7" s="71"/>
    </row>
    <row r="8" spans="1:9" x14ac:dyDescent="0.5">
      <c r="C8" s="71" t="s">
        <v>3</v>
      </c>
      <c r="D8" s="71"/>
      <c r="E8" s="71"/>
      <c r="F8" s="71"/>
      <c r="G8" s="71"/>
      <c r="H8" s="71"/>
    </row>
    <row r="9" spans="1:9" x14ac:dyDescent="0.5">
      <c r="C9" s="71" t="s">
        <v>4</v>
      </c>
      <c r="D9" s="71"/>
      <c r="E9" s="71"/>
      <c r="F9" s="71"/>
      <c r="G9" s="71"/>
      <c r="H9" s="71"/>
    </row>
    <row r="10" spans="1:9" x14ac:dyDescent="0.5">
      <c r="C10" s="71" t="s">
        <v>5</v>
      </c>
      <c r="D10" s="71"/>
      <c r="E10" s="71"/>
      <c r="F10" s="71"/>
      <c r="G10" s="71"/>
      <c r="H10" s="71"/>
    </row>
    <row r="12" spans="1:9" ht="58.5" customHeight="1" x14ac:dyDescent="0.5">
      <c r="A12" s="34" t="s">
        <v>88</v>
      </c>
      <c r="B12" s="34" t="s">
        <v>89</v>
      </c>
      <c r="C12" s="34" t="s">
        <v>90</v>
      </c>
      <c r="D12" s="35" t="s">
        <v>91</v>
      </c>
      <c r="E12" s="34" t="s">
        <v>88</v>
      </c>
      <c r="F12" s="34" t="s">
        <v>89</v>
      </c>
      <c r="G12" s="34" t="s">
        <v>90</v>
      </c>
      <c r="H12" s="35" t="s">
        <v>91</v>
      </c>
      <c r="I12" s="7"/>
    </row>
    <row r="13" spans="1:9" x14ac:dyDescent="0.5">
      <c r="A13" s="68">
        <v>1</v>
      </c>
      <c r="B13" s="36">
        <v>1.1000000000000001</v>
      </c>
      <c r="C13" s="36">
        <v>20</v>
      </c>
      <c r="D13" s="37">
        <v>4</v>
      </c>
      <c r="E13" s="68">
        <v>4</v>
      </c>
      <c r="F13" s="36">
        <v>4.0999999999999996</v>
      </c>
      <c r="G13" s="36">
        <v>15</v>
      </c>
      <c r="H13" s="36">
        <v>3</v>
      </c>
    </row>
    <row r="14" spans="1:9" x14ac:dyDescent="0.5">
      <c r="A14" s="69"/>
      <c r="B14" s="36">
        <v>1.2</v>
      </c>
      <c r="C14" s="36">
        <v>15</v>
      </c>
      <c r="D14" s="36">
        <v>3</v>
      </c>
      <c r="E14" s="69"/>
      <c r="F14" s="36">
        <v>4.2</v>
      </c>
      <c r="G14" s="36">
        <v>20</v>
      </c>
      <c r="H14" s="36">
        <v>4</v>
      </c>
    </row>
    <row r="15" spans="1:9" x14ac:dyDescent="0.5">
      <c r="A15" s="69"/>
      <c r="B15" s="36">
        <v>1.3</v>
      </c>
      <c r="C15" s="36">
        <v>20</v>
      </c>
      <c r="D15" s="36">
        <v>4</v>
      </c>
      <c r="E15" s="69"/>
      <c r="F15" s="36">
        <v>4.3</v>
      </c>
      <c r="G15" s="36">
        <v>15</v>
      </c>
      <c r="H15" s="36">
        <v>3</v>
      </c>
    </row>
    <row r="16" spans="1:9" x14ac:dyDescent="0.5">
      <c r="A16" s="69"/>
      <c r="B16" s="36">
        <v>1.4</v>
      </c>
      <c r="C16" s="36">
        <v>15</v>
      </c>
      <c r="D16" s="36">
        <v>3</v>
      </c>
      <c r="E16" s="70"/>
      <c r="F16" s="36">
        <v>4.4000000000000004</v>
      </c>
      <c r="G16" s="36">
        <v>15</v>
      </c>
      <c r="H16" s="36">
        <v>3</v>
      </c>
    </row>
    <row r="17" spans="1:8" x14ac:dyDescent="0.5">
      <c r="A17" s="69"/>
      <c r="B17" s="36">
        <v>1.5</v>
      </c>
      <c r="C17" s="36">
        <v>15</v>
      </c>
      <c r="D17" s="36">
        <v>3</v>
      </c>
      <c r="E17" s="68">
        <v>5</v>
      </c>
      <c r="F17" s="36">
        <v>5.0999999999999996</v>
      </c>
      <c r="G17" s="72" t="s">
        <v>94</v>
      </c>
      <c r="H17" s="73"/>
    </row>
    <row r="18" spans="1:8" x14ac:dyDescent="0.5">
      <c r="A18" s="70"/>
      <c r="B18" s="36">
        <v>1.6</v>
      </c>
      <c r="C18" s="36">
        <v>15</v>
      </c>
      <c r="D18" s="36">
        <v>3</v>
      </c>
      <c r="E18" s="69"/>
      <c r="F18" s="36">
        <v>5.2</v>
      </c>
      <c r="G18" s="36">
        <v>40</v>
      </c>
      <c r="H18" s="36">
        <v>8</v>
      </c>
    </row>
    <row r="19" spans="1:8" x14ac:dyDescent="0.5">
      <c r="A19" s="68">
        <v>2</v>
      </c>
      <c r="B19" s="36">
        <v>2.1</v>
      </c>
      <c r="C19" s="36">
        <v>40</v>
      </c>
      <c r="D19" s="36">
        <v>8</v>
      </c>
      <c r="E19" s="69"/>
      <c r="F19" s="36">
        <v>5.3</v>
      </c>
      <c r="G19" s="36">
        <v>15</v>
      </c>
      <c r="H19" s="36">
        <v>3</v>
      </c>
    </row>
    <row r="20" spans="1:8" x14ac:dyDescent="0.5">
      <c r="A20" s="69"/>
      <c r="B20" s="36">
        <v>2.2000000000000002</v>
      </c>
      <c r="C20" s="36">
        <v>15</v>
      </c>
      <c r="D20" s="36">
        <v>3</v>
      </c>
      <c r="E20" s="70"/>
      <c r="F20" s="36">
        <v>5.4</v>
      </c>
      <c r="G20" s="72" t="s">
        <v>94</v>
      </c>
      <c r="H20" s="73"/>
    </row>
    <row r="21" spans="1:8" x14ac:dyDescent="0.5">
      <c r="A21" s="69"/>
      <c r="B21" s="36">
        <v>2.2999999999999998</v>
      </c>
      <c r="C21" s="36">
        <v>20</v>
      </c>
      <c r="D21" s="36">
        <v>4</v>
      </c>
      <c r="E21" s="68">
        <v>6</v>
      </c>
      <c r="F21" s="36">
        <v>6.1</v>
      </c>
      <c r="G21" s="36">
        <v>15</v>
      </c>
      <c r="H21" s="36">
        <v>3</v>
      </c>
    </row>
    <row r="22" spans="1:8" x14ac:dyDescent="0.5">
      <c r="A22" s="70"/>
      <c r="B22" s="36">
        <v>2.4</v>
      </c>
      <c r="C22" s="36">
        <v>20</v>
      </c>
      <c r="D22" s="36">
        <v>4</v>
      </c>
      <c r="E22" s="69"/>
      <c r="F22" s="36">
        <v>6.2</v>
      </c>
      <c r="G22" s="36">
        <v>15</v>
      </c>
      <c r="H22" s="36">
        <v>3</v>
      </c>
    </row>
    <row r="23" spans="1:8" x14ac:dyDescent="0.5">
      <c r="A23" s="68">
        <v>3</v>
      </c>
      <c r="B23" s="36">
        <v>3.1</v>
      </c>
      <c r="C23" s="36">
        <v>20</v>
      </c>
      <c r="D23" s="36">
        <v>4</v>
      </c>
      <c r="E23" s="69"/>
      <c r="F23" s="36">
        <v>6.3</v>
      </c>
      <c r="G23" s="36">
        <v>15</v>
      </c>
      <c r="H23" s="36">
        <v>3</v>
      </c>
    </row>
    <row r="24" spans="1:8" x14ac:dyDescent="0.5">
      <c r="A24" s="69"/>
      <c r="B24" s="36">
        <v>3.2</v>
      </c>
      <c r="C24" s="36">
        <v>30</v>
      </c>
      <c r="D24" s="36">
        <v>6</v>
      </c>
      <c r="E24" s="70"/>
      <c r="F24" s="36">
        <v>6.4</v>
      </c>
      <c r="G24" s="36">
        <v>15</v>
      </c>
      <c r="H24" s="36">
        <v>3</v>
      </c>
    </row>
    <row r="25" spans="1:8" x14ac:dyDescent="0.5">
      <c r="A25" s="69"/>
      <c r="B25" s="36">
        <v>3.3</v>
      </c>
      <c r="C25" s="36">
        <v>10</v>
      </c>
      <c r="D25" s="36">
        <v>2</v>
      </c>
      <c r="E25" s="36"/>
      <c r="F25" s="36"/>
      <c r="G25" s="36"/>
      <c r="H25" s="36"/>
    </row>
    <row r="26" spans="1:8" x14ac:dyDescent="0.5">
      <c r="A26" s="70"/>
      <c r="B26" s="36">
        <v>3.4</v>
      </c>
      <c r="C26" s="36">
        <v>20</v>
      </c>
      <c r="D26" s="36">
        <v>4</v>
      </c>
      <c r="E26" s="36"/>
      <c r="F26" s="36"/>
      <c r="G26" s="36"/>
      <c r="H26" s="36"/>
    </row>
    <row r="27" spans="1:8" x14ac:dyDescent="0.5">
      <c r="A27" s="38" t="s">
        <v>92</v>
      </c>
      <c r="B27" s="38"/>
    </row>
    <row r="28" spans="1:8" x14ac:dyDescent="0.5">
      <c r="A28" s="29" t="s">
        <v>95</v>
      </c>
      <c r="D28" s="29" t="s">
        <v>96</v>
      </c>
      <c r="E28" s="29" t="s">
        <v>97</v>
      </c>
      <c r="H28" s="29" t="s">
        <v>98</v>
      </c>
    </row>
    <row r="29" spans="1:8" x14ac:dyDescent="0.5">
      <c r="A29" s="29" t="s">
        <v>99</v>
      </c>
      <c r="D29" s="29" t="s">
        <v>100</v>
      </c>
      <c r="E29" s="29" t="s">
        <v>101</v>
      </c>
      <c r="H29" s="29" t="s">
        <v>102</v>
      </c>
    </row>
    <row r="30" spans="1:8" x14ac:dyDescent="0.5">
      <c r="A30" s="29" t="s">
        <v>104</v>
      </c>
      <c r="D30" s="29" t="s">
        <v>103</v>
      </c>
    </row>
  </sheetData>
  <mergeCells count="15">
    <mergeCell ref="B5:H5"/>
    <mergeCell ref="B4:H4"/>
    <mergeCell ref="C7:H7"/>
    <mergeCell ref="C6:H6"/>
    <mergeCell ref="C8:H8"/>
    <mergeCell ref="A23:A26"/>
    <mergeCell ref="E13:E16"/>
    <mergeCell ref="E17:E20"/>
    <mergeCell ref="E21:E24"/>
    <mergeCell ref="C9:H9"/>
    <mergeCell ref="C10:H10"/>
    <mergeCell ref="G17:H17"/>
    <mergeCell ref="G20:H20"/>
    <mergeCell ref="A13:A18"/>
    <mergeCell ref="A19:A22"/>
  </mergeCell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0"/>
  <sheetViews>
    <sheetView view="pageBreakPreview" topLeftCell="A34" zoomScale="120" zoomScaleNormal="100" zoomScaleSheet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2.75" style="20" customWidth="1"/>
    <col min="4" max="4" width="14.375" style="20" customWidth="1"/>
    <col min="5" max="5" width="10.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9" t="s">
        <v>43</v>
      </c>
      <c r="B1" s="89"/>
      <c r="C1" s="89"/>
      <c r="D1" s="89"/>
      <c r="E1" s="89"/>
      <c r="F1" s="89"/>
      <c r="G1" s="89"/>
      <c r="H1" s="89"/>
      <c r="I1" s="1"/>
      <c r="J1" s="2"/>
      <c r="K1" s="2"/>
      <c r="L1" s="2"/>
      <c r="M1" s="2"/>
      <c r="N1" s="2"/>
      <c r="O1" s="2"/>
    </row>
    <row r="2" spans="1:17" ht="23.25" x14ac:dyDescent="0.5">
      <c r="A2" s="74" t="s">
        <v>53</v>
      </c>
      <c r="B2" s="74"/>
      <c r="C2" s="74"/>
      <c r="D2" s="74"/>
      <c r="E2" s="74"/>
      <c r="F2" s="74"/>
      <c r="G2" s="74"/>
      <c r="H2" s="74"/>
      <c r="I2" s="5"/>
      <c r="J2" s="2"/>
      <c r="K2" s="2"/>
      <c r="L2" s="2"/>
      <c r="M2" s="2"/>
    </row>
    <row r="3" spans="1:17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</row>
    <row r="4" spans="1:17" s="4" customFormat="1" ht="76.5" customHeight="1" x14ac:dyDescent="0.45">
      <c r="A4" s="23" t="s">
        <v>9</v>
      </c>
      <c r="B4" s="23" t="s">
        <v>10</v>
      </c>
      <c r="C4" s="15" t="s">
        <v>55</v>
      </c>
      <c r="D4" s="15" t="s">
        <v>120</v>
      </c>
      <c r="E4" s="16" t="s">
        <v>54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4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4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4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4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4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4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4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4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4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4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4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4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4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4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4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4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4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4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5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7.25" x14ac:dyDescent="0.25">
      <c r="A38" s="14">
        <v>34</v>
      </c>
      <c r="B38" s="6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2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view="pageBreakPreview" topLeftCell="A31" zoomScale="130" zoomScaleNormal="100" zoomScaleSheetLayoutView="13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9" style="20" customWidth="1"/>
    <col min="3" max="3" width="10.5" style="20" customWidth="1"/>
    <col min="4" max="4" width="10.125" style="20" customWidth="1"/>
    <col min="5" max="5" width="10.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9" t="s">
        <v>43</v>
      </c>
      <c r="B1" s="89"/>
      <c r="C1" s="89"/>
      <c r="D1" s="89"/>
      <c r="E1" s="89"/>
      <c r="F1" s="89"/>
      <c r="G1" s="89"/>
      <c r="H1" s="89"/>
      <c r="I1" s="89"/>
      <c r="J1" s="1"/>
      <c r="K1" s="2"/>
      <c r="L1" s="2"/>
      <c r="M1" s="2"/>
      <c r="N1" s="2"/>
      <c r="O1" s="2"/>
      <c r="P1" s="2"/>
    </row>
    <row r="2" spans="1:18" ht="23.25" x14ac:dyDescent="0.5">
      <c r="A2" s="74" t="s">
        <v>56</v>
      </c>
      <c r="B2" s="74"/>
      <c r="C2" s="74"/>
      <c r="D2" s="74"/>
      <c r="E2" s="74"/>
      <c r="F2" s="74"/>
      <c r="G2" s="74"/>
      <c r="H2" s="74"/>
      <c r="I2" s="74"/>
      <c r="J2" s="5"/>
      <c r="K2" s="2"/>
      <c r="L2" s="2"/>
      <c r="M2" s="2"/>
      <c r="N2" s="2"/>
    </row>
    <row r="3" spans="1:18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  <c r="J3" s="74"/>
    </row>
    <row r="4" spans="1:18" s="4" customFormat="1" ht="55.5" customHeight="1" x14ac:dyDescent="0.45">
      <c r="A4" s="23" t="s">
        <v>9</v>
      </c>
      <c r="B4" s="23" t="s">
        <v>10</v>
      </c>
      <c r="C4" s="26" t="s">
        <v>122</v>
      </c>
      <c r="D4" s="26" t="s">
        <v>123</v>
      </c>
      <c r="E4" s="27" t="s">
        <v>124</v>
      </c>
      <c r="F4" s="28" t="s">
        <v>121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4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4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4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4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4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4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4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4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4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4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4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5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4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4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4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4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4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4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4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4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4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4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4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4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4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4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4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4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4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4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4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4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5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7.25" x14ac:dyDescent="0.25">
      <c r="A38" s="14">
        <v>34</v>
      </c>
      <c r="B38" s="66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2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14">
        <v>38</v>
      </c>
      <c r="B42" s="63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zoomScale="120" zoomScaleNormal="100" zoomScaleSheetLayoutView="12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2.2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9" t="s">
        <v>43</v>
      </c>
      <c r="B1" s="89"/>
      <c r="C1" s="89"/>
      <c r="D1" s="89"/>
      <c r="E1" s="89"/>
      <c r="F1" s="89"/>
      <c r="G1" s="89"/>
      <c r="H1" s="89"/>
      <c r="I1" s="89"/>
      <c r="J1" s="1"/>
      <c r="K1" s="2"/>
      <c r="L1" s="2"/>
      <c r="M1" s="2"/>
      <c r="N1" s="2"/>
      <c r="O1" s="2"/>
      <c r="P1" s="2"/>
    </row>
    <row r="2" spans="1:18" ht="23.25" x14ac:dyDescent="0.5">
      <c r="A2" s="74" t="s">
        <v>57</v>
      </c>
      <c r="B2" s="74"/>
      <c r="C2" s="74"/>
      <c r="D2" s="74"/>
      <c r="E2" s="74"/>
      <c r="F2" s="74"/>
      <c r="G2" s="74"/>
      <c r="H2" s="74"/>
      <c r="I2" s="74"/>
      <c r="J2" s="5"/>
      <c r="K2" s="2"/>
      <c r="L2" s="2"/>
      <c r="M2" s="2"/>
      <c r="N2" s="2"/>
    </row>
    <row r="3" spans="1:18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  <c r="J3" s="74"/>
    </row>
    <row r="4" spans="1:18" s="4" customFormat="1" ht="69.75" customHeight="1" x14ac:dyDescent="0.45">
      <c r="A4" s="23" t="s">
        <v>9</v>
      </c>
      <c r="B4" s="23" t="s">
        <v>10</v>
      </c>
      <c r="C4" s="24" t="s">
        <v>58</v>
      </c>
      <c r="D4" s="25" t="s">
        <v>125</v>
      </c>
      <c r="E4" s="25" t="s">
        <v>126</v>
      </c>
      <c r="F4" s="25" t="s">
        <v>127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4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4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4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4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4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4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4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4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4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4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4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5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4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4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4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4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4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4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4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4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4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4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4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4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4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4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4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4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4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4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4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4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5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7.25" x14ac:dyDescent="0.25">
      <c r="A38" s="14">
        <v>34</v>
      </c>
      <c r="B38" s="66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2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14">
        <v>38</v>
      </c>
      <c r="B42" s="63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8.375" style="20" customWidth="1"/>
    <col min="4" max="4" width="11.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9" t="s">
        <v>60</v>
      </c>
      <c r="B1" s="89"/>
      <c r="C1" s="89"/>
      <c r="D1" s="89"/>
      <c r="E1" s="89"/>
      <c r="F1" s="89"/>
      <c r="G1" s="89"/>
      <c r="H1" s="89"/>
      <c r="I1" s="89"/>
      <c r="J1" s="1"/>
      <c r="K1" s="2"/>
      <c r="L1" s="2"/>
      <c r="M1" s="2"/>
      <c r="N1" s="2"/>
      <c r="O1" s="2"/>
      <c r="P1" s="2"/>
    </row>
    <row r="2" spans="1:18" ht="23.25" x14ac:dyDescent="0.5">
      <c r="A2" s="74" t="s">
        <v>59</v>
      </c>
      <c r="B2" s="74"/>
      <c r="C2" s="74"/>
      <c r="D2" s="74"/>
      <c r="E2" s="74"/>
      <c r="F2" s="74"/>
      <c r="G2" s="74"/>
      <c r="H2" s="74"/>
      <c r="I2" s="74"/>
      <c r="J2" s="5"/>
      <c r="K2" s="2"/>
      <c r="L2" s="2"/>
      <c r="M2" s="2"/>
      <c r="N2" s="2"/>
    </row>
    <row r="3" spans="1:18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  <c r="J3" s="74"/>
    </row>
    <row r="4" spans="1:18" s="4" customFormat="1" ht="104.25" customHeight="1" x14ac:dyDescent="0.45">
      <c r="A4" s="23" t="s">
        <v>9</v>
      </c>
      <c r="B4" s="23" t="s">
        <v>10</v>
      </c>
      <c r="C4" s="24" t="s">
        <v>130</v>
      </c>
      <c r="D4" s="24" t="s">
        <v>128</v>
      </c>
      <c r="E4" s="25" t="s">
        <v>129</v>
      </c>
      <c r="F4" s="25" t="s">
        <v>131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4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4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4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4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4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4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4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4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4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4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4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5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4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4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4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4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4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4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4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4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4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4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4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4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4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4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4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4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4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4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4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4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5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7.25" x14ac:dyDescent="0.25">
      <c r="A38" s="14">
        <v>34</v>
      </c>
      <c r="B38" s="66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2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14">
        <v>38</v>
      </c>
      <c r="B42" s="63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0"/>
  <sheetViews>
    <sheetView showWhiteSpace="0" view="pageBreakPreview" topLeftCell="A3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7.75" style="21" customWidth="1"/>
    <col min="4" max="4" width="8" style="21" customWidth="1"/>
    <col min="5" max="5" width="6.625" style="21" customWidth="1"/>
    <col min="6" max="7" width="9.25" style="21" customWidth="1"/>
    <col min="8" max="8" width="7.375" style="21" customWidth="1"/>
    <col min="9" max="9" width="4.125" style="21" customWidth="1"/>
    <col min="10" max="10" width="4.75" style="21" customWidth="1"/>
    <col min="11" max="11" width="7.125" style="21" customWidth="1"/>
  </cols>
  <sheetData>
    <row r="1" spans="1:20" ht="23.25" x14ac:dyDescent="0.35">
      <c r="A1" s="89" t="s">
        <v>60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1"/>
      <c r="M1" s="2"/>
      <c r="N1" s="2"/>
      <c r="O1" s="2"/>
      <c r="P1" s="2"/>
      <c r="Q1" s="2"/>
      <c r="R1" s="2"/>
    </row>
    <row r="2" spans="1:20" ht="23.25" x14ac:dyDescent="0.5">
      <c r="A2" s="74" t="s">
        <v>61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5"/>
      <c r="M2" s="2"/>
      <c r="N2" s="2"/>
      <c r="O2" s="2"/>
      <c r="P2" s="2"/>
    </row>
    <row r="3" spans="1:20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20" s="4" customFormat="1" ht="113.25" customHeight="1" x14ac:dyDescent="0.45">
      <c r="A4" s="23" t="s">
        <v>9</v>
      </c>
      <c r="B4" s="23" t="s">
        <v>10</v>
      </c>
      <c r="C4" s="26" t="s">
        <v>62</v>
      </c>
      <c r="D4" s="26" t="s">
        <v>63</v>
      </c>
      <c r="E4" s="28" t="s">
        <v>64</v>
      </c>
      <c r="F4" s="28" t="s">
        <v>65</v>
      </c>
      <c r="G4" s="28" t="s">
        <v>66</v>
      </c>
      <c r="H4" s="28" t="s">
        <v>67</v>
      </c>
      <c r="I4" s="15" t="s">
        <v>11</v>
      </c>
      <c r="J4" s="15" t="s">
        <v>12</v>
      </c>
      <c r="K4" s="15" t="s">
        <v>13</v>
      </c>
      <c r="L4" s="6"/>
      <c r="M4" s="6"/>
      <c r="N4" s="6"/>
      <c r="O4" s="6"/>
      <c r="P4" s="6"/>
      <c r="Q4" s="6"/>
      <c r="R4" s="6"/>
      <c r="S4" s="6"/>
      <c r="T4" s="6"/>
    </row>
    <row r="5" spans="1:20" ht="18.75" x14ac:dyDescent="0.25">
      <c r="A5" s="14">
        <v>1</v>
      </c>
      <c r="B5" s="64" t="s">
        <v>157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f>C5+D5+E5+F5+G5+H5</f>
        <v>21</v>
      </c>
      <c r="J5" s="53">
        <f>I5/5</f>
        <v>4.2</v>
      </c>
      <c r="K5" s="19" t="str">
        <f>IF(H5&lt;1,"0",IF(H5&lt;1.5,"1",IF(H5&lt;2.5,"2",IF(H5&lt;3.5,"3",IF(H5&lt;4.5,"4",IF(H5&gt;4.5,"5"))))))</f>
        <v>5</v>
      </c>
    </row>
    <row r="6" spans="1:20" ht="18.75" x14ac:dyDescent="0.25">
      <c r="A6" s="14">
        <v>2</v>
      </c>
      <c r="B6" s="64" t="s">
        <v>158</v>
      </c>
      <c r="C6" s="19"/>
      <c r="D6" s="19"/>
      <c r="E6" s="19"/>
      <c r="F6" s="19"/>
      <c r="G6" s="19"/>
      <c r="H6" s="19"/>
      <c r="I6" s="19">
        <f t="shared" ref="I6:I49" si="0">C6+D6+E6+F6+G6+H6</f>
        <v>0</v>
      </c>
      <c r="J6" s="53">
        <f t="shared" ref="J6:J49" si="1">I6/5</f>
        <v>0</v>
      </c>
      <c r="K6" s="19" t="str">
        <f t="shared" ref="K6:K49" si="2">IF(H6&lt;1,"0",IF(H6&lt;1.5,"1",IF(H6&lt;2.5,"2",IF(H6&lt;3.5,"3",IF(H6&lt;4.5,"4",IF(H6&gt;4.5,"5"))))))</f>
        <v>0</v>
      </c>
    </row>
    <row r="7" spans="1:20" ht="18.75" x14ac:dyDescent="0.25">
      <c r="A7" s="14">
        <v>3</v>
      </c>
      <c r="B7" s="64" t="s">
        <v>159</v>
      </c>
      <c r="C7" s="19"/>
      <c r="D7" s="19"/>
      <c r="E7" s="19"/>
      <c r="F7" s="19"/>
      <c r="G7" s="19"/>
      <c r="H7" s="19"/>
      <c r="I7" s="19">
        <f t="shared" si="0"/>
        <v>0</v>
      </c>
      <c r="J7" s="53">
        <f t="shared" si="1"/>
        <v>0</v>
      </c>
      <c r="K7" s="19" t="str">
        <f t="shared" si="2"/>
        <v>0</v>
      </c>
    </row>
    <row r="8" spans="1:20" ht="18.75" x14ac:dyDescent="0.25">
      <c r="A8" s="14">
        <v>4</v>
      </c>
      <c r="B8" s="64" t="s">
        <v>160</v>
      </c>
      <c r="C8" s="19"/>
      <c r="D8" s="19"/>
      <c r="E8" s="19"/>
      <c r="F8" s="19"/>
      <c r="G8" s="19"/>
      <c r="H8" s="19"/>
      <c r="I8" s="19">
        <f t="shared" si="0"/>
        <v>0</v>
      </c>
      <c r="J8" s="53">
        <f t="shared" si="1"/>
        <v>0</v>
      </c>
      <c r="K8" s="19" t="str">
        <f t="shared" si="2"/>
        <v>0</v>
      </c>
    </row>
    <row r="9" spans="1:20" ht="18.75" x14ac:dyDescent="0.25">
      <c r="A9" s="14">
        <v>5</v>
      </c>
      <c r="B9" s="64" t="s">
        <v>161</v>
      </c>
      <c r="C9" s="19"/>
      <c r="D9" s="19"/>
      <c r="E9" s="19"/>
      <c r="F9" s="19"/>
      <c r="G9" s="19"/>
      <c r="H9" s="19"/>
      <c r="I9" s="19">
        <f t="shared" si="0"/>
        <v>0</v>
      </c>
      <c r="J9" s="53">
        <f t="shared" si="1"/>
        <v>0</v>
      </c>
      <c r="K9" s="19" t="str">
        <f t="shared" si="2"/>
        <v>0</v>
      </c>
    </row>
    <row r="10" spans="1:20" ht="18.75" x14ac:dyDescent="0.25">
      <c r="A10" s="14">
        <v>6</v>
      </c>
      <c r="B10" s="64" t="s">
        <v>162</v>
      </c>
      <c r="C10" s="19"/>
      <c r="D10" s="19"/>
      <c r="E10" s="19"/>
      <c r="F10" s="19"/>
      <c r="G10" s="19"/>
      <c r="H10" s="19"/>
      <c r="I10" s="19">
        <f t="shared" si="0"/>
        <v>0</v>
      </c>
      <c r="J10" s="53">
        <f t="shared" si="1"/>
        <v>0</v>
      </c>
      <c r="K10" s="19" t="str">
        <f t="shared" si="2"/>
        <v>0</v>
      </c>
    </row>
    <row r="11" spans="1:20" ht="18.75" x14ac:dyDescent="0.25">
      <c r="A11" s="14">
        <v>7</v>
      </c>
      <c r="B11" s="64" t="s">
        <v>163</v>
      </c>
      <c r="C11" s="19"/>
      <c r="D11" s="19"/>
      <c r="E11" s="19"/>
      <c r="F11" s="19"/>
      <c r="G11" s="19"/>
      <c r="H11" s="19"/>
      <c r="I11" s="19">
        <f t="shared" si="0"/>
        <v>0</v>
      </c>
      <c r="J11" s="53">
        <f t="shared" si="1"/>
        <v>0</v>
      </c>
      <c r="K11" s="19" t="str">
        <f t="shared" si="2"/>
        <v>0</v>
      </c>
    </row>
    <row r="12" spans="1:20" ht="18.75" x14ac:dyDescent="0.25">
      <c r="A12" s="14">
        <v>8</v>
      </c>
      <c r="B12" s="64" t="s">
        <v>164</v>
      </c>
      <c r="C12" s="19"/>
      <c r="D12" s="19"/>
      <c r="E12" s="19"/>
      <c r="F12" s="19"/>
      <c r="G12" s="19"/>
      <c r="H12" s="19"/>
      <c r="I12" s="19">
        <f t="shared" si="0"/>
        <v>0</v>
      </c>
      <c r="J12" s="53">
        <f t="shared" si="1"/>
        <v>0</v>
      </c>
      <c r="K12" s="19" t="str">
        <f t="shared" si="2"/>
        <v>0</v>
      </c>
    </row>
    <row r="13" spans="1:20" ht="18.75" x14ac:dyDescent="0.25">
      <c r="A13" s="14">
        <v>9</v>
      </c>
      <c r="B13" s="64" t="s">
        <v>165</v>
      </c>
      <c r="C13" s="19"/>
      <c r="D13" s="19"/>
      <c r="E13" s="19"/>
      <c r="F13" s="19"/>
      <c r="G13" s="19"/>
      <c r="H13" s="19"/>
      <c r="I13" s="19">
        <f t="shared" si="0"/>
        <v>0</v>
      </c>
      <c r="J13" s="53">
        <f t="shared" si="1"/>
        <v>0</v>
      </c>
      <c r="K13" s="19" t="str">
        <f t="shared" si="2"/>
        <v>0</v>
      </c>
    </row>
    <row r="14" spans="1:20" ht="18.75" x14ac:dyDescent="0.25">
      <c r="A14" s="14">
        <v>10</v>
      </c>
      <c r="B14" s="64" t="s">
        <v>166</v>
      </c>
      <c r="C14" s="19"/>
      <c r="D14" s="19"/>
      <c r="E14" s="19"/>
      <c r="F14" s="19"/>
      <c r="G14" s="19"/>
      <c r="H14" s="19"/>
      <c r="I14" s="19">
        <f t="shared" si="0"/>
        <v>0</v>
      </c>
      <c r="J14" s="53">
        <f t="shared" si="1"/>
        <v>0</v>
      </c>
      <c r="K14" s="19" t="str">
        <f t="shared" si="2"/>
        <v>0</v>
      </c>
    </row>
    <row r="15" spans="1:20" ht="18.75" x14ac:dyDescent="0.25">
      <c r="A15" s="14">
        <v>11</v>
      </c>
      <c r="B15" s="64" t="s">
        <v>167</v>
      </c>
      <c r="C15" s="19"/>
      <c r="D15" s="19"/>
      <c r="E15" s="19"/>
      <c r="F15" s="19"/>
      <c r="G15" s="19"/>
      <c r="H15" s="19"/>
      <c r="I15" s="19">
        <f t="shared" si="0"/>
        <v>0</v>
      </c>
      <c r="J15" s="53">
        <f t="shared" si="1"/>
        <v>0</v>
      </c>
      <c r="K15" s="19" t="str">
        <f t="shared" si="2"/>
        <v>0</v>
      </c>
    </row>
    <row r="16" spans="1:20" ht="18.75" x14ac:dyDescent="0.25">
      <c r="A16" s="14">
        <v>12</v>
      </c>
      <c r="B16" s="65" t="s">
        <v>168</v>
      </c>
      <c r="C16" s="19"/>
      <c r="D16" s="19"/>
      <c r="E16" s="19"/>
      <c r="F16" s="19"/>
      <c r="G16" s="19"/>
      <c r="H16" s="19"/>
      <c r="I16" s="19">
        <f t="shared" si="0"/>
        <v>0</v>
      </c>
      <c r="J16" s="53">
        <f t="shared" si="1"/>
        <v>0</v>
      </c>
      <c r="K16" s="19" t="str">
        <f t="shared" si="2"/>
        <v>0</v>
      </c>
    </row>
    <row r="17" spans="1:11" ht="18.75" x14ac:dyDescent="0.25">
      <c r="A17" s="14">
        <v>13</v>
      </c>
      <c r="B17" s="64" t="s">
        <v>169</v>
      </c>
      <c r="C17" s="19"/>
      <c r="D17" s="19"/>
      <c r="E17" s="19"/>
      <c r="F17" s="19"/>
      <c r="G17" s="19"/>
      <c r="H17" s="19"/>
      <c r="I17" s="19">
        <f t="shared" si="0"/>
        <v>0</v>
      </c>
      <c r="J17" s="53">
        <f t="shared" si="1"/>
        <v>0</v>
      </c>
      <c r="K17" s="19" t="str">
        <f t="shared" si="2"/>
        <v>0</v>
      </c>
    </row>
    <row r="18" spans="1:11" ht="18.75" x14ac:dyDescent="0.25">
      <c r="A18" s="14">
        <v>14</v>
      </c>
      <c r="B18" s="64" t="s">
        <v>170</v>
      </c>
      <c r="C18" s="19"/>
      <c r="D18" s="19"/>
      <c r="E18" s="19"/>
      <c r="F18" s="19"/>
      <c r="G18" s="19"/>
      <c r="H18" s="19"/>
      <c r="I18" s="19">
        <f t="shared" si="0"/>
        <v>0</v>
      </c>
      <c r="J18" s="53">
        <f t="shared" si="1"/>
        <v>0</v>
      </c>
      <c r="K18" s="19" t="str">
        <f t="shared" si="2"/>
        <v>0</v>
      </c>
    </row>
    <row r="19" spans="1:11" ht="18.75" x14ac:dyDescent="0.25">
      <c r="A19" s="14">
        <v>15</v>
      </c>
      <c r="B19" s="64" t="s">
        <v>171</v>
      </c>
      <c r="C19" s="19"/>
      <c r="D19" s="19"/>
      <c r="E19" s="19"/>
      <c r="F19" s="19"/>
      <c r="G19" s="19"/>
      <c r="H19" s="19"/>
      <c r="I19" s="19">
        <f t="shared" si="0"/>
        <v>0</v>
      </c>
      <c r="J19" s="53">
        <f t="shared" si="1"/>
        <v>0</v>
      </c>
      <c r="K19" s="19" t="str">
        <f t="shared" si="2"/>
        <v>0</v>
      </c>
    </row>
    <row r="20" spans="1:11" ht="18.75" x14ac:dyDescent="0.25">
      <c r="A20" s="14">
        <v>16</v>
      </c>
      <c r="B20" s="64" t="s">
        <v>172</v>
      </c>
      <c r="C20" s="19"/>
      <c r="D20" s="19"/>
      <c r="E20" s="19"/>
      <c r="F20" s="19"/>
      <c r="G20" s="19"/>
      <c r="H20" s="19"/>
      <c r="I20" s="19">
        <f t="shared" si="0"/>
        <v>0</v>
      </c>
      <c r="J20" s="53">
        <f t="shared" si="1"/>
        <v>0</v>
      </c>
      <c r="K20" s="19" t="str">
        <f t="shared" si="2"/>
        <v>0</v>
      </c>
    </row>
    <row r="21" spans="1:11" ht="18.75" x14ac:dyDescent="0.25">
      <c r="A21" s="14">
        <v>17</v>
      </c>
      <c r="B21" s="64" t="s">
        <v>173</v>
      </c>
      <c r="C21" s="19"/>
      <c r="D21" s="19"/>
      <c r="E21" s="19"/>
      <c r="F21" s="19"/>
      <c r="G21" s="19"/>
      <c r="H21" s="19"/>
      <c r="I21" s="19">
        <f t="shared" si="0"/>
        <v>0</v>
      </c>
      <c r="J21" s="53">
        <f t="shared" si="1"/>
        <v>0</v>
      </c>
      <c r="K21" s="19" t="str">
        <f t="shared" si="2"/>
        <v>0</v>
      </c>
    </row>
    <row r="22" spans="1:11" ht="18.75" x14ac:dyDescent="0.25">
      <c r="A22" s="14">
        <v>18</v>
      </c>
      <c r="B22" s="64" t="s">
        <v>174</v>
      </c>
      <c r="C22" s="19"/>
      <c r="D22" s="19"/>
      <c r="E22" s="19"/>
      <c r="F22" s="19"/>
      <c r="G22" s="19"/>
      <c r="H22" s="19"/>
      <c r="I22" s="19">
        <f t="shared" si="0"/>
        <v>0</v>
      </c>
      <c r="J22" s="53">
        <f t="shared" si="1"/>
        <v>0</v>
      </c>
      <c r="K22" s="19" t="str">
        <f t="shared" si="2"/>
        <v>0</v>
      </c>
    </row>
    <row r="23" spans="1:11" ht="18.75" x14ac:dyDescent="0.25">
      <c r="A23" s="14">
        <v>19</v>
      </c>
      <c r="B23" s="64" t="s">
        <v>175</v>
      </c>
      <c r="C23" s="19"/>
      <c r="D23" s="19"/>
      <c r="E23" s="19"/>
      <c r="F23" s="19"/>
      <c r="G23" s="19"/>
      <c r="H23" s="19"/>
      <c r="I23" s="19">
        <f t="shared" si="0"/>
        <v>0</v>
      </c>
      <c r="J23" s="53">
        <f t="shared" si="1"/>
        <v>0</v>
      </c>
      <c r="K23" s="19" t="str">
        <f t="shared" si="2"/>
        <v>0</v>
      </c>
    </row>
    <row r="24" spans="1:11" ht="18.75" x14ac:dyDescent="0.25">
      <c r="A24" s="14">
        <v>20</v>
      </c>
      <c r="B24" s="64" t="s">
        <v>176</v>
      </c>
      <c r="C24" s="19"/>
      <c r="D24" s="19"/>
      <c r="E24" s="19"/>
      <c r="F24" s="19"/>
      <c r="G24" s="19"/>
      <c r="H24" s="19"/>
      <c r="I24" s="19">
        <f t="shared" si="0"/>
        <v>0</v>
      </c>
      <c r="J24" s="53">
        <f t="shared" si="1"/>
        <v>0</v>
      </c>
      <c r="K24" s="19" t="str">
        <f t="shared" si="2"/>
        <v>0</v>
      </c>
    </row>
    <row r="25" spans="1:11" ht="18.75" x14ac:dyDescent="0.25">
      <c r="A25" s="14">
        <v>21</v>
      </c>
      <c r="B25" s="64" t="s">
        <v>177</v>
      </c>
      <c r="C25" s="19"/>
      <c r="D25" s="19"/>
      <c r="E25" s="19"/>
      <c r="F25" s="19"/>
      <c r="G25" s="19"/>
      <c r="H25" s="19"/>
      <c r="I25" s="19">
        <f t="shared" si="0"/>
        <v>0</v>
      </c>
      <c r="J25" s="53">
        <f t="shared" si="1"/>
        <v>0</v>
      </c>
      <c r="K25" s="19" t="str">
        <f t="shared" si="2"/>
        <v>0</v>
      </c>
    </row>
    <row r="26" spans="1:11" ht="18.75" x14ac:dyDescent="0.25">
      <c r="A26" s="14">
        <v>22</v>
      </c>
      <c r="B26" s="64" t="s">
        <v>178</v>
      </c>
      <c r="C26" s="19"/>
      <c r="D26" s="19"/>
      <c r="E26" s="19"/>
      <c r="F26" s="19"/>
      <c r="G26" s="19"/>
      <c r="H26" s="19"/>
      <c r="I26" s="19">
        <f t="shared" si="0"/>
        <v>0</v>
      </c>
      <c r="J26" s="53">
        <f t="shared" si="1"/>
        <v>0</v>
      </c>
      <c r="K26" s="19" t="str">
        <f t="shared" si="2"/>
        <v>0</v>
      </c>
    </row>
    <row r="27" spans="1:11" ht="18.75" x14ac:dyDescent="0.25">
      <c r="A27" s="14">
        <v>23</v>
      </c>
      <c r="B27" s="64" t="s">
        <v>179</v>
      </c>
      <c r="C27" s="19"/>
      <c r="D27" s="19"/>
      <c r="E27" s="19"/>
      <c r="F27" s="19"/>
      <c r="G27" s="19"/>
      <c r="H27" s="19"/>
      <c r="I27" s="19">
        <f t="shared" si="0"/>
        <v>0</v>
      </c>
      <c r="J27" s="53">
        <f t="shared" si="1"/>
        <v>0</v>
      </c>
      <c r="K27" s="19" t="str">
        <f t="shared" si="2"/>
        <v>0</v>
      </c>
    </row>
    <row r="28" spans="1:11" ht="18.75" x14ac:dyDescent="0.25">
      <c r="A28" s="14">
        <v>24</v>
      </c>
      <c r="B28" s="64" t="s">
        <v>180</v>
      </c>
      <c r="C28" s="19"/>
      <c r="D28" s="19"/>
      <c r="E28" s="19"/>
      <c r="F28" s="19"/>
      <c r="G28" s="19"/>
      <c r="H28" s="19"/>
      <c r="I28" s="19">
        <f t="shared" si="0"/>
        <v>0</v>
      </c>
      <c r="J28" s="53">
        <f t="shared" si="1"/>
        <v>0</v>
      </c>
      <c r="K28" s="19" t="str">
        <f t="shared" si="2"/>
        <v>0</v>
      </c>
    </row>
    <row r="29" spans="1:11" ht="18.75" x14ac:dyDescent="0.25">
      <c r="A29" s="14">
        <v>25</v>
      </c>
      <c r="B29" s="64" t="s">
        <v>181</v>
      </c>
      <c r="C29" s="19"/>
      <c r="D29" s="19"/>
      <c r="E29" s="19"/>
      <c r="F29" s="19"/>
      <c r="G29" s="19"/>
      <c r="H29" s="19"/>
      <c r="I29" s="19">
        <f t="shared" si="0"/>
        <v>0</v>
      </c>
      <c r="J29" s="53">
        <f t="shared" si="1"/>
        <v>0</v>
      </c>
      <c r="K29" s="19" t="str">
        <f t="shared" si="2"/>
        <v>0</v>
      </c>
    </row>
    <row r="30" spans="1:11" ht="18.75" x14ac:dyDescent="0.25">
      <c r="A30" s="14">
        <v>26</v>
      </c>
      <c r="B30" s="64" t="s">
        <v>182</v>
      </c>
      <c r="C30" s="19"/>
      <c r="D30" s="19"/>
      <c r="E30" s="19"/>
      <c r="F30" s="19"/>
      <c r="G30" s="19"/>
      <c r="H30" s="19"/>
      <c r="I30" s="19">
        <f t="shared" si="0"/>
        <v>0</v>
      </c>
      <c r="J30" s="53">
        <f t="shared" si="1"/>
        <v>0</v>
      </c>
      <c r="K30" s="19" t="str">
        <f t="shared" si="2"/>
        <v>0</v>
      </c>
    </row>
    <row r="31" spans="1:11" ht="18.75" x14ac:dyDescent="0.25">
      <c r="A31" s="14">
        <v>27</v>
      </c>
      <c r="B31" s="64" t="s">
        <v>183</v>
      </c>
      <c r="C31" s="19"/>
      <c r="D31" s="19"/>
      <c r="E31" s="19"/>
      <c r="F31" s="19"/>
      <c r="G31" s="19"/>
      <c r="H31" s="19"/>
      <c r="I31" s="19">
        <f t="shared" si="0"/>
        <v>0</v>
      </c>
      <c r="J31" s="53">
        <f t="shared" si="1"/>
        <v>0</v>
      </c>
      <c r="K31" s="19" t="str">
        <f t="shared" si="2"/>
        <v>0</v>
      </c>
    </row>
    <row r="32" spans="1:11" ht="18.75" x14ac:dyDescent="0.25">
      <c r="A32" s="14">
        <v>28</v>
      </c>
      <c r="B32" s="64" t="s">
        <v>184</v>
      </c>
      <c r="C32" s="19"/>
      <c r="D32" s="19"/>
      <c r="E32" s="19"/>
      <c r="F32" s="19"/>
      <c r="G32" s="19"/>
      <c r="H32" s="19"/>
      <c r="I32" s="19">
        <f t="shared" si="0"/>
        <v>0</v>
      </c>
      <c r="J32" s="53">
        <f t="shared" si="1"/>
        <v>0</v>
      </c>
      <c r="K32" s="19" t="str">
        <f t="shared" si="2"/>
        <v>0</v>
      </c>
    </row>
    <row r="33" spans="1:11" ht="18.75" x14ac:dyDescent="0.25">
      <c r="A33" s="14">
        <v>29</v>
      </c>
      <c r="B33" s="64" t="s">
        <v>185</v>
      </c>
      <c r="C33" s="19"/>
      <c r="D33" s="19"/>
      <c r="E33" s="19"/>
      <c r="F33" s="19"/>
      <c r="G33" s="19"/>
      <c r="H33" s="19"/>
      <c r="I33" s="19">
        <f t="shared" si="0"/>
        <v>0</v>
      </c>
      <c r="J33" s="53">
        <f t="shared" si="1"/>
        <v>0</v>
      </c>
      <c r="K33" s="19" t="str">
        <f t="shared" si="2"/>
        <v>0</v>
      </c>
    </row>
    <row r="34" spans="1:11" ht="18.75" x14ac:dyDescent="0.25">
      <c r="A34" s="14">
        <v>30</v>
      </c>
      <c r="B34" s="64" t="s">
        <v>186</v>
      </c>
      <c r="C34" s="19"/>
      <c r="D34" s="19"/>
      <c r="E34" s="19"/>
      <c r="F34" s="19"/>
      <c r="G34" s="19"/>
      <c r="H34" s="19"/>
      <c r="I34" s="19">
        <f t="shared" si="0"/>
        <v>0</v>
      </c>
      <c r="J34" s="53">
        <f t="shared" si="1"/>
        <v>0</v>
      </c>
      <c r="K34" s="19" t="str">
        <f t="shared" si="2"/>
        <v>0</v>
      </c>
    </row>
    <row r="35" spans="1:11" ht="18.75" x14ac:dyDescent="0.25">
      <c r="A35" s="14">
        <v>31</v>
      </c>
      <c r="B35" s="64" t="s">
        <v>187</v>
      </c>
      <c r="C35" s="19"/>
      <c r="D35" s="19"/>
      <c r="E35" s="19"/>
      <c r="F35" s="19"/>
      <c r="G35" s="19"/>
      <c r="H35" s="19"/>
      <c r="I35" s="19">
        <f t="shared" si="0"/>
        <v>0</v>
      </c>
      <c r="J35" s="53">
        <f t="shared" si="1"/>
        <v>0</v>
      </c>
      <c r="K35" s="19" t="str">
        <f t="shared" si="2"/>
        <v>0</v>
      </c>
    </row>
    <row r="36" spans="1:11" ht="18.75" x14ac:dyDescent="0.25">
      <c r="A36" s="14">
        <v>32</v>
      </c>
      <c r="B36" s="64" t="s">
        <v>188</v>
      </c>
      <c r="C36" s="19"/>
      <c r="D36" s="19"/>
      <c r="E36" s="19"/>
      <c r="F36" s="19"/>
      <c r="G36" s="19"/>
      <c r="H36" s="19"/>
      <c r="I36" s="19">
        <f t="shared" si="0"/>
        <v>0</v>
      </c>
      <c r="J36" s="53">
        <f t="shared" si="1"/>
        <v>0</v>
      </c>
      <c r="K36" s="19" t="str">
        <f t="shared" si="2"/>
        <v>0</v>
      </c>
    </row>
    <row r="37" spans="1:11" ht="18.75" x14ac:dyDescent="0.25">
      <c r="A37" s="14">
        <v>33</v>
      </c>
      <c r="B37" s="65" t="s">
        <v>189</v>
      </c>
      <c r="C37" s="19"/>
      <c r="D37" s="19"/>
      <c r="E37" s="19"/>
      <c r="F37" s="19"/>
      <c r="G37" s="19"/>
      <c r="H37" s="19"/>
      <c r="I37" s="19">
        <f t="shared" si="0"/>
        <v>0</v>
      </c>
      <c r="J37" s="53">
        <f t="shared" si="1"/>
        <v>0</v>
      </c>
      <c r="K37" s="19" t="str">
        <f t="shared" si="2"/>
        <v>0</v>
      </c>
    </row>
    <row r="38" spans="1:11" ht="17.25" x14ac:dyDescent="0.25">
      <c r="A38" s="14">
        <v>34</v>
      </c>
      <c r="B38" s="66" t="s">
        <v>190</v>
      </c>
      <c r="C38" s="19"/>
      <c r="D38" s="19"/>
      <c r="E38" s="19"/>
      <c r="F38" s="19"/>
      <c r="G38" s="19"/>
      <c r="H38" s="19"/>
      <c r="I38" s="19">
        <f t="shared" si="0"/>
        <v>0</v>
      </c>
      <c r="J38" s="53">
        <f t="shared" si="1"/>
        <v>0</v>
      </c>
      <c r="K38" s="19" t="str">
        <f t="shared" si="2"/>
        <v>0</v>
      </c>
    </row>
    <row r="39" spans="1:11" ht="18.75" x14ac:dyDescent="0.25">
      <c r="A39" s="14">
        <v>35</v>
      </c>
      <c r="B39" s="67" t="s">
        <v>191</v>
      </c>
      <c r="C39" s="19"/>
      <c r="D39" s="19"/>
      <c r="E39" s="19"/>
      <c r="F39" s="19"/>
      <c r="G39" s="19"/>
      <c r="H39" s="19"/>
      <c r="I39" s="19">
        <f t="shared" si="0"/>
        <v>0</v>
      </c>
      <c r="J39" s="53">
        <f t="shared" si="1"/>
        <v>0</v>
      </c>
      <c r="K39" s="19" t="str">
        <f t="shared" si="2"/>
        <v>0</v>
      </c>
    </row>
    <row r="40" spans="1:11" ht="18.75" x14ac:dyDescent="0.25">
      <c r="A40" s="14">
        <v>36</v>
      </c>
      <c r="B40" s="62"/>
      <c r="C40" s="19"/>
      <c r="D40" s="19"/>
      <c r="E40" s="19"/>
      <c r="F40" s="19"/>
      <c r="G40" s="19"/>
      <c r="H40" s="19"/>
      <c r="I40" s="19">
        <f t="shared" si="0"/>
        <v>0</v>
      </c>
      <c r="J40" s="53">
        <f t="shared" si="1"/>
        <v>0</v>
      </c>
      <c r="K40" s="19" t="str">
        <f t="shared" si="2"/>
        <v>0</v>
      </c>
    </row>
    <row r="41" spans="1:11" ht="21" x14ac:dyDescent="0.25">
      <c r="A41" s="14">
        <v>37</v>
      </c>
      <c r="B41" s="63"/>
      <c r="C41" s="19"/>
      <c r="D41" s="19"/>
      <c r="E41" s="19"/>
      <c r="F41" s="19"/>
      <c r="G41" s="19"/>
      <c r="H41" s="19"/>
      <c r="I41" s="19">
        <f t="shared" si="0"/>
        <v>0</v>
      </c>
      <c r="J41" s="53">
        <f t="shared" si="1"/>
        <v>0</v>
      </c>
      <c r="K41" s="19" t="str">
        <f t="shared" si="2"/>
        <v>0</v>
      </c>
    </row>
    <row r="42" spans="1:11" ht="21" x14ac:dyDescent="0.25">
      <c r="A42" s="14">
        <v>38</v>
      </c>
      <c r="B42" s="63"/>
      <c r="C42" s="19"/>
      <c r="D42" s="19"/>
      <c r="E42" s="19"/>
      <c r="F42" s="19"/>
      <c r="G42" s="19"/>
      <c r="H42" s="19"/>
      <c r="I42" s="19">
        <f t="shared" si="0"/>
        <v>0</v>
      </c>
      <c r="J42" s="53">
        <f t="shared" si="1"/>
        <v>0</v>
      </c>
      <c r="K42" s="19" t="str">
        <f t="shared" si="2"/>
        <v>0</v>
      </c>
    </row>
    <row r="43" spans="1:11" ht="18.75" x14ac:dyDescent="0.25">
      <c r="A43" s="14">
        <v>39</v>
      </c>
      <c r="B43" s="56"/>
      <c r="C43" s="19"/>
      <c r="D43" s="19"/>
      <c r="E43" s="19"/>
      <c r="F43" s="19"/>
      <c r="G43" s="19"/>
      <c r="H43" s="19"/>
      <c r="I43" s="19">
        <f t="shared" si="0"/>
        <v>0</v>
      </c>
      <c r="J43" s="53">
        <f t="shared" si="1"/>
        <v>0</v>
      </c>
      <c r="K43" s="19" t="str">
        <f t="shared" si="2"/>
        <v>0</v>
      </c>
    </row>
    <row r="44" spans="1:11" ht="18.75" x14ac:dyDescent="0.25">
      <c r="A44" s="14">
        <v>40</v>
      </c>
      <c r="B44" s="62"/>
      <c r="C44" s="19"/>
      <c r="D44" s="19"/>
      <c r="E44" s="19"/>
      <c r="F44" s="19"/>
      <c r="G44" s="19"/>
      <c r="H44" s="19"/>
      <c r="I44" s="19">
        <f t="shared" si="0"/>
        <v>0</v>
      </c>
      <c r="J44" s="53">
        <f t="shared" si="1"/>
        <v>0</v>
      </c>
      <c r="K44" s="19" t="str">
        <f t="shared" si="2"/>
        <v>0</v>
      </c>
    </row>
    <row r="45" spans="1:11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>
        <f t="shared" si="0"/>
        <v>0</v>
      </c>
      <c r="J45" s="53">
        <f t="shared" si="1"/>
        <v>0</v>
      </c>
      <c r="K45" s="19" t="str">
        <f t="shared" si="2"/>
        <v>0</v>
      </c>
    </row>
    <row r="46" spans="1:11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>
        <f t="shared" si="0"/>
        <v>0</v>
      </c>
      <c r="J46" s="53">
        <f t="shared" si="1"/>
        <v>0</v>
      </c>
      <c r="K46" s="19" t="str">
        <f t="shared" si="2"/>
        <v>0</v>
      </c>
    </row>
    <row r="47" spans="1:11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>
        <f t="shared" si="0"/>
        <v>0</v>
      </c>
      <c r="J47" s="53">
        <f t="shared" si="1"/>
        <v>0</v>
      </c>
      <c r="K47" s="19" t="str">
        <f t="shared" si="2"/>
        <v>0</v>
      </c>
    </row>
    <row r="48" spans="1:11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>
        <f t="shared" si="0"/>
        <v>0</v>
      </c>
      <c r="J48" s="53">
        <f t="shared" si="1"/>
        <v>0</v>
      </c>
      <c r="K48" s="19" t="str">
        <f t="shared" si="2"/>
        <v>0</v>
      </c>
    </row>
    <row r="49" spans="1:11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>
        <f t="shared" si="0"/>
        <v>0</v>
      </c>
      <c r="J49" s="53">
        <f t="shared" si="1"/>
        <v>0</v>
      </c>
      <c r="K49" s="19" t="str">
        <f t="shared" si="2"/>
        <v>0</v>
      </c>
    </row>
    <row r="50" spans="1:11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</row>
  </sheetData>
  <mergeCells count="3">
    <mergeCell ref="A3:L3"/>
    <mergeCell ref="A1:K1"/>
    <mergeCell ref="A2:K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0"/>
  <sheetViews>
    <sheetView showWhiteSpace="0" view="pageBreakPreview" topLeftCell="A25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625" style="21" customWidth="1"/>
    <col min="4" max="4" width="13.375" style="21" customWidth="1"/>
    <col min="5" max="5" width="4.125" style="21" customWidth="1"/>
    <col min="6" max="6" width="4.75" style="21" customWidth="1"/>
    <col min="7" max="7" width="8.625" style="21" customWidth="1"/>
  </cols>
  <sheetData>
    <row r="1" spans="1:16" ht="23.25" x14ac:dyDescent="0.35">
      <c r="A1" s="90" t="s">
        <v>60</v>
      </c>
      <c r="B1" s="90"/>
      <c r="C1" s="90"/>
      <c r="D1" s="90"/>
      <c r="E1" s="90"/>
      <c r="F1" s="90"/>
      <c r="G1" s="90"/>
      <c r="H1" s="1"/>
      <c r="I1" s="2"/>
      <c r="J1" s="2"/>
      <c r="K1" s="2"/>
      <c r="L1" s="2"/>
      <c r="M1" s="2"/>
      <c r="N1" s="2"/>
    </row>
    <row r="2" spans="1:16" ht="23.25" x14ac:dyDescent="0.5">
      <c r="A2" s="74" t="s">
        <v>68</v>
      </c>
      <c r="B2" s="74"/>
      <c r="C2" s="74"/>
      <c r="D2" s="74"/>
      <c r="E2" s="74"/>
      <c r="F2" s="74"/>
      <c r="G2" s="74"/>
      <c r="H2" s="5"/>
      <c r="I2" s="2"/>
      <c r="J2" s="2"/>
      <c r="K2" s="2"/>
      <c r="L2" s="2"/>
    </row>
    <row r="3" spans="1:16" ht="21" x14ac:dyDescent="0.35">
      <c r="A3" s="74" t="s">
        <v>153</v>
      </c>
      <c r="B3" s="74"/>
      <c r="C3" s="74"/>
      <c r="D3" s="74"/>
      <c r="E3" s="74"/>
      <c r="F3" s="74"/>
      <c r="G3" s="74"/>
      <c r="H3" s="74"/>
    </row>
    <row r="4" spans="1:16" s="4" customFormat="1" ht="65.25" customHeight="1" x14ac:dyDescent="0.45">
      <c r="A4" s="23" t="s">
        <v>9</v>
      </c>
      <c r="B4" s="23" t="s">
        <v>10</v>
      </c>
      <c r="C4" s="24" t="s">
        <v>132</v>
      </c>
      <c r="D4" s="24" t="s">
        <v>133</v>
      </c>
      <c r="E4" s="15" t="s">
        <v>11</v>
      </c>
      <c r="F4" s="15" t="s">
        <v>12</v>
      </c>
      <c r="G4" s="15" t="s">
        <v>13</v>
      </c>
      <c r="H4" s="6"/>
      <c r="I4" s="6"/>
      <c r="J4" s="6"/>
      <c r="K4" s="6"/>
      <c r="L4" s="6"/>
      <c r="M4" s="6"/>
      <c r="N4" s="6"/>
      <c r="O4" s="6"/>
      <c r="P4" s="6"/>
    </row>
    <row r="5" spans="1:16" ht="18.75" x14ac:dyDescent="0.25">
      <c r="A5" s="14">
        <v>1</v>
      </c>
      <c r="B5" s="64" t="s">
        <v>157</v>
      </c>
      <c r="C5" s="19">
        <v>5</v>
      </c>
      <c r="D5" s="19">
        <v>5</v>
      </c>
      <c r="E5" s="19">
        <f>C5+D5</f>
        <v>10</v>
      </c>
      <c r="F5" s="53">
        <f>E5/2</f>
        <v>5</v>
      </c>
      <c r="G5" s="19" t="str">
        <f>IF(F5&lt;1,"0",IF(F5&lt;1.5,"1",IF(F5&lt;2.5,"2",IF(F5&lt;3.5,"3",IF(F5&lt;4.5,"4",IF(F5&gt;4.5,"5"))))))</f>
        <v>5</v>
      </c>
    </row>
    <row r="6" spans="1:16" ht="18.75" x14ac:dyDescent="0.25">
      <c r="A6" s="14">
        <v>2</v>
      </c>
      <c r="B6" s="64" t="s">
        <v>158</v>
      </c>
      <c r="C6" s="19"/>
      <c r="D6" s="19"/>
      <c r="E6" s="19">
        <f t="shared" ref="E6:E49" si="0">C6+D6</f>
        <v>0</v>
      </c>
      <c r="F6" s="53">
        <f t="shared" ref="F6:F49" si="1">E6/2</f>
        <v>0</v>
      </c>
      <c r="G6" s="19" t="str">
        <f t="shared" ref="G6:G49" si="2">IF(F6&lt;1,"0",IF(F6&lt;1.5,"1",IF(F6&lt;2.5,"2",IF(F6&lt;3.5,"3",IF(F6&lt;4.5,"4",IF(F6&gt;4.5,"5"))))))</f>
        <v>0</v>
      </c>
    </row>
    <row r="7" spans="1:16" ht="18.75" x14ac:dyDescent="0.25">
      <c r="A7" s="14">
        <v>3</v>
      </c>
      <c r="B7" s="64" t="s">
        <v>159</v>
      </c>
      <c r="C7" s="19"/>
      <c r="D7" s="19"/>
      <c r="E7" s="19">
        <f t="shared" si="0"/>
        <v>0</v>
      </c>
      <c r="F7" s="53">
        <f t="shared" si="1"/>
        <v>0</v>
      </c>
      <c r="G7" s="19" t="str">
        <f t="shared" si="2"/>
        <v>0</v>
      </c>
    </row>
    <row r="8" spans="1:16" ht="18.75" x14ac:dyDescent="0.25">
      <c r="A8" s="14">
        <v>4</v>
      </c>
      <c r="B8" s="64" t="s">
        <v>160</v>
      </c>
      <c r="C8" s="19"/>
      <c r="D8" s="19"/>
      <c r="E8" s="19">
        <f t="shared" si="0"/>
        <v>0</v>
      </c>
      <c r="F8" s="53">
        <f t="shared" si="1"/>
        <v>0</v>
      </c>
      <c r="G8" s="19" t="str">
        <f t="shared" si="2"/>
        <v>0</v>
      </c>
    </row>
    <row r="9" spans="1:16" ht="18.75" x14ac:dyDescent="0.25">
      <c r="A9" s="14">
        <v>5</v>
      </c>
      <c r="B9" s="64" t="s">
        <v>161</v>
      </c>
      <c r="C9" s="19"/>
      <c r="D9" s="19"/>
      <c r="E9" s="19">
        <f t="shared" si="0"/>
        <v>0</v>
      </c>
      <c r="F9" s="53">
        <f t="shared" si="1"/>
        <v>0</v>
      </c>
      <c r="G9" s="19" t="str">
        <f t="shared" si="2"/>
        <v>0</v>
      </c>
    </row>
    <row r="10" spans="1:16" ht="18.75" x14ac:dyDescent="0.25">
      <c r="A10" s="14">
        <v>6</v>
      </c>
      <c r="B10" s="64" t="s">
        <v>162</v>
      </c>
      <c r="C10" s="19"/>
      <c r="D10" s="19"/>
      <c r="E10" s="19">
        <f t="shared" si="0"/>
        <v>0</v>
      </c>
      <c r="F10" s="53">
        <f t="shared" si="1"/>
        <v>0</v>
      </c>
      <c r="G10" s="19" t="str">
        <f t="shared" si="2"/>
        <v>0</v>
      </c>
    </row>
    <row r="11" spans="1:16" ht="18.75" x14ac:dyDescent="0.25">
      <c r="A11" s="14">
        <v>7</v>
      </c>
      <c r="B11" s="64" t="s">
        <v>163</v>
      </c>
      <c r="C11" s="19"/>
      <c r="D11" s="19"/>
      <c r="E11" s="19">
        <f t="shared" si="0"/>
        <v>0</v>
      </c>
      <c r="F11" s="53">
        <f t="shared" si="1"/>
        <v>0</v>
      </c>
      <c r="G11" s="19" t="str">
        <f t="shared" si="2"/>
        <v>0</v>
      </c>
    </row>
    <row r="12" spans="1:16" ht="18.75" x14ac:dyDescent="0.25">
      <c r="A12" s="14">
        <v>8</v>
      </c>
      <c r="B12" s="64" t="s">
        <v>164</v>
      </c>
      <c r="C12" s="19"/>
      <c r="D12" s="19"/>
      <c r="E12" s="19">
        <f t="shared" si="0"/>
        <v>0</v>
      </c>
      <c r="F12" s="53">
        <f t="shared" si="1"/>
        <v>0</v>
      </c>
      <c r="G12" s="19" t="str">
        <f t="shared" si="2"/>
        <v>0</v>
      </c>
    </row>
    <row r="13" spans="1:16" ht="18.75" x14ac:dyDescent="0.25">
      <c r="A13" s="14">
        <v>9</v>
      </c>
      <c r="B13" s="64" t="s">
        <v>165</v>
      </c>
      <c r="C13" s="19"/>
      <c r="D13" s="19"/>
      <c r="E13" s="19">
        <f t="shared" si="0"/>
        <v>0</v>
      </c>
      <c r="F13" s="53">
        <f t="shared" si="1"/>
        <v>0</v>
      </c>
      <c r="G13" s="19" t="str">
        <f t="shared" si="2"/>
        <v>0</v>
      </c>
    </row>
    <row r="14" spans="1:16" ht="18.75" x14ac:dyDescent="0.25">
      <c r="A14" s="14">
        <v>10</v>
      </c>
      <c r="B14" s="64" t="s">
        <v>166</v>
      </c>
      <c r="C14" s="19"/>
      <c r="D14" s="19"/>
      <c r="E14" s="19">
        <f t="shared" si="0"/>
        <v>0</v>
      </c>
      <c r="F14" s="53">
        <f t="shared" si="1"/>
        <v>0</v>
      </c>
      <c r="G14" s="19" t="str">
        <f t="shared" si="2"/>
        <v>0</v>
      </c>
    </row>
    <row r="15" spans="1:16" ht="18.75" x14ac:dyDescent="0.25">
      <c r="A15" s="14">
        <v>11</v>
      </c>
      <c r="B15" s="64" t="s">
        <v>167</v>
      </c>
      <c r="C15" s="19"/>
      <c r="D15" s="19"/>
      <c r="E15" s="19">
        <f t="shared" si="0"/>
        <v>0</v>
      </c>
      <c r="F15" s="53">
        <f t="shared" si="1"/>
        <v>0</v>
      </c>
      <c r="G15" s="19" t="str">
        <f t="shared" si="2"/>
        <v>0</v>
      </c>
    </row>
    <row r="16" spans="1:16" ht="18.75" x14ac:dyDescent="0.25">
      <c r="A16" s="14">
        <v>12</v>
      </c>
      <c r="B16" s="65" t="s">
        <v>168</v>
      </c>
      <c r="C16" s="19"/>
      <c r="D16" s="19"/>
      <c r="E16" s="19">
        <f t="shared" si="0"/>
        <v>0</v>
      </c>
      <c r="F16" s="53">
        <f t="shared" si="1"/>
        <v>0</v>
      </c>
      <c r="G16" s="19" t="str">
        <f t="shared" si="2"/>
        <v>0</v>
      </c>
    </row>
    <row r="17" spans="1:7" ht="18.75" x14ac:dyDescent="0.25">
      <c r="A17" s="14">
        <v>13</v>
      </c>
      <c r="B17" s="64" t="s">
        <v>169</v>
      </c>
      <c r="C17" s="19"/>
      <c r="D17" s="19"/>
      <c r="E17" s="19">
        <f t="shared" si="0"/>
        <v>0</v>
      </c>
      <c r="F17" s="53">
        <f t="shared" si="1"/>
        <v>0</v>
      </c>
      <c r="G17" s="19" t="str">
        <f t="shared" si="2"/>
        <v>0</v>
      </c>
    </row>
    <row r="18" spans="1:7" ht="18.75" x14ac:dyDescent="0.25">
      <c r="A18" s="14">
        <v>14</v>
      </c>
      <c r="B18" s="64" t="s">
        <v>170</v>
      </c>
      <c r="C18" s="19"/>
      <c r="D18" s="19"/>
      <c r="E18" s="19">
        <f t="shared" si="0"/>
        <v>0</v>
      </c>
      <c r="F18" s="53">
        <f t="shared" si="1"/>
        <v>0</v>
      </c>
      <c r="G18" s="19" t="str">
        <f t="shared" si="2"/>
        <v>0</v>
      </c>
    </row>
    <row r="19" spans="1:7" ht="18.75" x14ac:dyDescent="0.25">
      <c r="A19" s="14">
        <v>15</v>
      </c>
      <c r="B19" s="64" t="s">
        <v>171</v>
      </c>
      <c r="C19" s="19"/>
      <c r="D19" s="19"/>
      <c r="E19" s="19">
        <f t="shared" si="0"/>
        <v>0</v>
      </c>
      <c r="F19" s="53">
        <f t="shared" si="1"/>
        <v>0</v>
      </c>
      <c r="G19" s="19" t="str">
        <f t="shared" si="2"/>
        <v>0</v>
      </c>
    </row>
    <row r="20" spans="1:7" ht="18.75" x14ac:dyDescent="0.25">
      <c r="A20" s="14">
        <v>16</v>
      </c>
      <c r="B20" s="64" t="s">
        <v>172</v>
      </c>
      <c r="C20" s="19"/>
      <c r="D20" s="19"/>
      <c r="E20" s="19">
        <f t="shared" si="0"/>
        <v>0</v>
      </c>
      <c r="F20" s="53">
        <f t="shared" si="1"/>
        <v>0</v>
      </c>
      <c r="G20" s="19" t="str">
        <f t="shared" si="2"/>
        <v>0</v>
      </c>
    </row>
    <row r="21" spans="1:7" ht="18.75" x14ac:dyDescent="0.25">
      <c r="A21" s="14">
        <v>17</v>
      </c>
      <c r="B21" s="64" t="s">
        <v>173</v>
      </c>
      <c r="C21" s="19"/>
      <c r="D21" s="19"/>
      <c r="E21" s="19">
        <f t="shared" si="0"/>
        <v>0</v>
      </c>
      <c r="F21" s="53">
        <f t="shared" si="1"/>
        <v>0</v>
      </c>
      <c r="G21" s="19" t="str">
        <f t="shared" si="2"/>
        <v>0</v>
      </c>
    </row>
    <row r="22" spans="1:7" ht="18.75" x14ac:dyDescent="0.25">
      <c r="A22" s="14">
        <v>18</v>
      </c>
      <c r="B22" s="64" t="s">
        <v>174</v>
      </c>
      <c r="C22" s="19"/>
      <c r="D22" s="19"/>
      <c r="E22" s="19">
        <f t="shared" si="0"/>
        <v>0</v>
      </c>
      <c r="F22" s="53">
        <f t="shared" si="1"/>
        <v>0</v>
      </c>
      <c r="G22" s="19" t="str">
        <f t="shared" si="2"/>
        <v>0</v>
      </c>
    </row>
    <row r="23" spans="1:7" ht="18.75" x14ac:dyDescent="0.25">
      <c r="A23" s="14">
        <v>19</v>
      </c>
      <c r="B23" s="64" t="s">
        <v>175</v>
      </c>
      <c r="C23" s="19"/>
      <c r="D23" s="19"/>
      <c r="E23" s="19">
        <f t="shared" si="0"/>
        <v>0</v>
      </c>
      <c r="F23" s="53">
        <f t="shared" si="1"/>
        <v>0</v>
      </c>
      <c r="G23" s="19" t="str">
        <f t="shared" si="2"/>
        <v>0</v>
      </c>
    </row>
    <row r="24" spans="1:7" ht="18.75" x14ac:dyDescent="0.25">
      <c r="A24" s="14">
        <v>20</v>
      </c>
      <c r="B24" s="64" t="s">
        <v>176</v>
      </c>
      <c r="C24" s="19"/>
      <c r="D24" s="19"/>
      <c r="E24" s="19">
        <f t="shared" si="0"/>
        <v>0</v>
      </c>
      <c r="F24" s="53">
        <f t="shared" si="1"/>
        <v>0</v>
      </c>
      <c r="G24" s="19" t="str">
        <f t="shared" si="2"/>
        <v>0</v>
      </c>
    </row>
    <row r="25" spans="1:7" ht="18.75" x14ac:dyDescent="0.25">
      <c r="A25" s="14">
        <v>21</v>
      </c>
      <c r="B25" s="64" t="s">
        <v>177</v>
      </c>
      <c r="C25" s="19"/>
      <c r="D25" s="19"/>
      <c r="E25" s="19">
        <f t="shared" si="0"/>
        <v>0</v>
      </c>
      <c r="F25" s="53">
        <f t="shared" si="1"/>
        <v>0</v>
      </c>
      <c r="G25" s="19" t="str">
        <f t="shared" si="2"/>
        <v>0</v>
      </c>
    </row>
    <row r="26" spans="1:7" ht="18.75" x14ac:dyDescent="0.25">
      <c r="A26" s="14">
        <v>22</v>
      </c>
      <c r="B26" s="64" t="s">
        <v>178</v>
      </c>
      <c r="C26" s="19"/>
      <c r="D26" s="19"/>
      <c r="E26" s="19">
        <f t="shared" si="0"/>
        <v>0</v>
      </c>
      <c r="F26" s="53">
        <f t="shared" si="1"/>
        <v>0</v>
      </c>
      <c r="G26" s="19" t="str">
        <f t="shared" si="2"/>
        <v>0</v>
      </c>
    </row>
    <row r="27" spans="1:7" ht="18.75" x14ac:dyDescent="0.25">
      <c r="A27" s="14">
        <v>23</v>
      </c>
      <c r="B27" s="64" t="s">
        <v>179</v>
      </c>
      <c r="C27" s="19"/>
      <c r="D27" s="19"/>
      <c r="E27" s="19">
        <f t="shared" si="0"/>
        <v>0</v>
      </c>
      <c r="F27" s="53">
        <f t="shared" si="1"/>
        <v>0</v>
      </c>
      <c r="G27" s="19" t="str">
        <f t="shared" si="2"/>
        <v>0</v>
      </c>
    </row>
    <row r="28" spans="1:7" ht="18.75" x14ac:dyDescent="0.25">
      <c r="A28" s="14">
        <v>24</v>
      </c>
      <c r="B28" s="64" t="s">
        <v>180</v>
      </c>
      <c r="C28" s="19"/>
      <c r="D28" s="19"/>
      <c r="E28" s="19">
        <f t="shared" si="0"/>
        <v>0</v>
      </c>
      <c r="F28" s="53">
        <f t="shared" si="1"/>
        <v>0</v>
      </c>
      <c r="G28" s="19" t="str">
        <f t="shared" si="2"/>
        <v>0</v>
      </c>
    </row>
    <row r="29" spans="1:7" ht="18.75" x14ac:dyDescent="0.25">
      <c r="A29" s="14">
        <v>25</v>
      </c>
      <c r="B29" s="64" t="s">
        <v>181</v>
      </c>
      <c r="C29" s="19"/>
      <c r="D29" s="19"/>
      <c r="E29" s="19">
        <f t="shared" si="0"/>
        <v>0</v>
      </c>
      <c r="F29" s="53">
        <f t="shared" si="1"/>
        <v>0</v>
      </c>
      <c r="G29" s="19" t="str">
        <f t="shared" si="2"/>
        <v>0</v>
      </c>
    </row>
    <row r="30" spans="1:7" ht="18.75" x14ac:dyDescent="0.25">
      <c r="A30" s="14">
        <v>26</v>
      </c>
      <c r="B30" s="64" t="s">
        <v>182</v>
      </c>
      <c r="C30" s="19"/>
      <c r="D30" s="19"/>
      <c r="E30" s="19">
        <f t="shared" si="0"/>
        <v>0</v>
      </c>
      <c r="F30" s="53">
        <f t="shared" si="1"/>
        <v>0</v>
      </c>
      <c r="G30" s="19" t="str">
        <f t="shared" si="2"/>
        <v>0</v>
      </c>
    </row>
    <row r="31" spans="1:7" ht="18.75" x14ac:dyDescent="0.25">
      <c r="A31" s="14">
        <v>27</v>
      </c>
      <c r="B31" s="64" t="s">
        <v>183</v>
      </c>
      <c r="C31" s="19"/>
      <c r="D31" s="19"/>
      <c r="E31" s="19">
        <f t="shared" si="0"/>
        <v>0</v>
      </c>
      <c r="F31" s="53">
        <f t="shared" si="1"/>
        <v>0</v>
      </c>
      <c r="G31" s="19" t="str">
        <f t="shared" si="2"/>
        <v>0</v>
      </c>
    </row>
    <row r="32" spans="1:7" ht="18.75" x14ac:dyDescent="0.25">
      <c r="A32" s="14">
        <v>28</v>
      </c>
      <c r="B32" s="64" t="s">
        <v>184</v>
      </c>
      <c r="C32" s="19"/>
      <c r="D32" s="19"/>
      <c r="E32" s="19">
        <f t="shared" si="0"/>
        <v>0</v>
      </c>
      <c r="F32" s="53">
        <f t="shared" si="1"/>
        <v>0</v>
      </c>
      <c r="G32" s="19" t="str">
        <f t="shared" si="2"/>
        <v>0</v>
      </c>
    </row>
    <row r="33" spans="1:7" ht="18.75" x14ac:dyDescent="0.25">
      <c r="A33" s="14">
        <v>29</v>
      </c>
      <c r="B33" s="64" t="s">
        <v>185</v>
      </c>
      <c r="C33" s="19"/>
      <c r="D33" s="19"/>
      <c r="E33" s="19">
        <f t="shared" si="0"/>
        <v>0</v>
      </c>
      <c r="F33" s="53">
        <f t="shared" si="1"/>
        <v>0</v>
      </c>
      <c r="G33" s="19" t="str">
        <f t="shared" si="2"/>
        <v>0</v>
      </c>
    </row>
    <row r="34" spans="1:7" ht="18.75" x14ac:dyDescent="0.25">
      <c r="A34" s="14">
        <v>30</v>
      </c>
      <c r="B34" s="64" t="s">
        <v>186</v>
      </c>
      <c r="C34" s="19"/>
      <c r="D34" s="19"/>
      <c r="E34" s="19">
        <f t="shared" si="0"/>
        <v>0</v>
      </c>
      <c r="F34" s="53">
        <f t="shared" si="1"/>
        <v>0</v>
      </c>
      <c r="G34" s="19" t="str">
        <f t="shared" si="2"/>
        <v>0</v>
      </c>
    </row>
    <row r="35" spans="1:7" ht="18.75" x14ac:dyDescent="0.25">
      <c r="A35" s="14">
        <v>31</v>
      </c>
      <c r="B35" s="64" t="s">
        <v>187</v>
      </c>
      <c r="C35" s="19"/>
      <c r="D35" s="19"/>
      <c r="E35" s="19">
        <f t="shared" si="0"/>
        <v>0</v>
      </c>
      <c r="F35" s="53">
        <f t="shared" si="1"/>
        <v>0</v>
      </c>
      <c r="G35" s="19" t="str">
        <f t="shared" si="2"/>
        <v>0</v>
      </c>
    </row>
    <row r="36" spans="1:7" ht="18.75" x14ac:dyDescent="0.25">
      <c r="A36" s="14">
        <v>32</v>
      </c>
      <c r="B36" s="64" t="s">
        <v>188</v>
      </c>
      <c r="C36" s="19"/>
      <c r="D36" s="19"/>
      <c r="E36" s="19">
        <f t="shared" si="0"/>
        <v>0</v>
      </c>
      <c r="F36" s="53">
        <f t="shared" si="1"/>
        <v>0</v>
      </c>
      <c r="G36" s="19" t="str">
        <f t="shared" si="2"/>
        <v>0</v>
      </c>
    </row>
    <row r="37" spans="1:7" ht="18.75" x14ac:dyDescent="0.25">
      <c r="A37" s="14">
        <v>33</v>
      </c>
      <c r="B37" s="65" t="s">
        <v>189</v>
      </c>
      <c r="C37" s="19"/>
      <c r="D37" s="19"/>
      <c r="E37" s="19">
        <f t="shared" si="0"/>
        <v>0</v>
      </c>
      <c r="F37" s="53">
        <f t="shared" si="1"/>
        <v>0</v>
      </c>
      <c r="G37" s="19" t="str">
        <f t="shared" si="2"/>
        <v>0</v>
      </c>
    </row>
    <row r="38" spans="1:7" ht="17.25" x14ac:dyDescent="0.25">
      <c r="A38" s="14">
        <v>34</v>
      </c>
      <c r="B38" s="66" t="s">
        <v>190</v>
      </c>
      <c r="C38" s="19"/>
      <c r="D38" s="19"/>
      <c r="E38" s="19">
        <f t="shared" si="0"/>
        <v>0</v>
      </c>
      <c r="F38" s="53">
        <f t="shared" si="1"/>
        <v>0</v>
      </c>
      <c r="G38" s="19" t="str">
        <f t="shared" si="2"/>
        <v>0</v>
      </c>
    </row>
    <row r="39" spans="1:7" ht="18.75" x14ac:dyDescent="0.25">
      <c r="A39" s="14">
        <v>35</v>
      </c>
      <c r="B39" s="67" t="s">
        <v>191</v>
      </c>
      <c r="C39" s="19"/>
      <c r="D39" s="19"/>
      <c r="E39" s="19">
        <f t="shared" si="0"/>
        <v>0</v>
      </c>
      <c r="F39" s="53">
        <f t="shared" si="1"/>
        <v>0</v>
      </c>
      <c r="G39" s="19" t="str">
        <f t="shared" si="2"/>
        <v>0</v>
      </c>
    </row>
    <row r="40" spans="1:7" ht="18.75" x14ac:dyDescent="0.25">
      <c r="A40" s="14">
        <v>36</v>
      </c>
      <c r="B40" s="62"/>
      <c r="C40" s="19"/>
      <c r="D40" s="19"/>
      <c r="E40" s="19">
        <f t="shared" si="0"/>
        <v>0</v>
      </c>
      <c r="F40" s="53">
        <f t="shared" si="1"/>
        <v>0</v>
      </c>
      <c r="G40" s="19" t="str">
        <f t="shared" si="2"/>
        <v>0</v>
      </c>
    </row>
    <row r="41" spans="1:7" ht="21" x14ac:dyDescent="0.25">
      <c r="A41" s="14">
        <v>37</v>
      </c>
      <c r="B41" s="63"/>
      <c r="C41" s="19"/>
      <c r="D41" s="19"/>
      <c r="E41" s="19">
        <f t="shared" si="0"/>
        <v>0</v>
      </c>
      <c r="F41" s="53">
        <f t="shared" si="1"/>
        <v>0</v>
      </c>
      <c r="G41" s="19" t="str">
        <f t="shared" si="2"/>
        <v>0</v>
      </c>
    </row>
    <row r="42" spans="1:7" ht="21" x14ac:dyDescent="0.25">
      <c r="A42" s="14">
        <v>38</v>
      </c>
      <c r="B42" s="63"/>
      <c r="C42" s="19"/>
      <c r="D42" s="19"/>
      <c r="E42" s="19">
        <f t="shared" si="0"/>
        <v>0</v>
      </c>
      <c r="F42" s="53">
        <f t="shared" si="1"/>
        <v>0</v>
      </c>
      <c r="G42" s="19" t="str">
        <f t="shared" si="2"/>
        <v>0</v>
      </c>
    </row>
    <row r="43" spans="1:7" ht="18.75" x14ac:dyDescent="0.25">
      <c r="A43" s="14">
        <v>39</v>
      </c>
      <c r="B43" s="56"/>
      <c r="C43" s="19"/>
      <c r="D43" s="19"/>
      <c r="E43" s="19">
        <f t="shared" si="0"/>
        <v>0</v>
      </c>
      <c r="F43" s="53">
        <f t="shared" si="1"/>
        <v>0</v>
      </c>
      <c r="G43" s="19" t="str">
        <f t="shared" si="2"/>
        <v>0</v>
      </c>
    </row>
    <row r="44" spans="1:7" ht="18.75" x14ac:dyDescent="0.25">
      <c r="A44" s="14">
        <v>40</v>
      </c>
      <c r="B44" s="62"/>
      <c r="C44" s="19"/>
      <c r="D44" s="19"/>
      <c r="E44" s="19">
        <f t="shared" si="0"/>
        <v>0</v>
      </c>
      <c r="F44" s="53">
        <f t="shared" si="1"/>
        <v>0</v>
      </c>
      <c r="G44" s="19" t="str">
        <f t="shared" si="2"/>
        <v>0</v>
      </c>
    </row>
    <row r="45" spans="1:7" ht="15.75" x14ac:dyDescent="0.25">
      <c r="A45" s="14">
        <v>41</v>
      </c>
      <c r="B45" s="54"/>
      <c r="C45" s="19"/>
      <c r="D45" s="19"/>
      <c r="E45" s="19">
        <f t="shared" si="0"/>
        <v>0</v>
      </c>
      <c r="F45" s="53">
        <f t="shared" si="1"/>
        <v>0</v>
      </c>
      <c r="G45" s="19" t="str">
        <f t="shared" si="2"/>
        <v>0</v>
      </c>
    </row>
    <row r="46" spans="1:7" ht="15.75" x14ac:dyDescent="0.25">
      <c r="A46" s="14">
        <v>42</v>
      </c>
      <c r="B46" s="54"/>
      <c r="C46" s="19"/>
      <c r="D46" s="19"/>
      <c r="E46" s="19">
        <f t="shared" si="0"/>
        <v>0</v>
      </c>
      <c r="F46" s="53">
        <f t="shared" si="1"/>
        <v>0</v>
      </c>
      <c r="G46" s="19" t="str">
        <f t="shared" si="2"/>
        <v>0</v>
      </c>
    </row>
    <row r="47" spans="1:7" ht="15.75" x14ac:dyDescent="0.25">
      <c r="A47" s="14">
        <v>43</v>
      </c>
      <c r="B47" s="54"/>
      <c r="C47" s="19"/>
      <c r="D47" s="19"/>
      <c r="E47" s="19">
        <f t="shared" si="0"/>
        <v>0</v>
      </c>
      <c r="F47" s="53">
        <f t="shared" si="1"/>
        <v>0</v>
      </c>
      <c r="G47" s="19" t="str">
        <f t="shared" si="2"/>
        <v>0</v>
      </c>
    </row>
    <row r="48" spans="1:7" ht="15.75" x14ac:dyDescent="0.25">
      <c r="A48" s="14">
        <v>44</v>
      </c>
      <c r="B48" s="54"/>
      <c r="C48" s="19"/>
      <c r="D48" s="19"/>
      <c r="E48" s="19">
        <f t="shared" si="0"/>
        <v>0</v>
      </c>
      <c r="F48" s="53">
        <f t="shared" si="1"/>
        <v>0</v>
      </c>
      <c r="G48" s="19" t="str">
        <f t="shared" si="2"/>
        <v>0</v>
      </c>
    </row>
    <row r="49" spans="1:7" ht="15.75" x14ac:dyDescent="0.25">
      <c r="A49" s="14">
        <v>45</v>
      </c>
      <c r="B49" s="54"/>
      <c r="C49" s="19"/>
      <c r="D49" s="19"/>
      <c r="E49" s="19">
        <f t="shared" si="0"/>
        <v>0</v>
      </c>
      <c r="F49" s="53">
        <f t="shared" si="1"/>
        <v>0</v>
      </c>
      <c r="G49" s="19" t="str">
        <f t="shared" si="2"/>
        <v>0</v>
      </c>
    </row>
    <row r="50" spans="1:7" x14ac:dyDescent="0.25">
      <c r="A50" s="18"/>
      <c r="B50" s="18"/>
      <c r="C50" s="19"/>
      <c r="D50" s="19"/>
      <c r="E50" s="19"/>
      <c r="F50" s="19"/>
      <c r="G50" s="19"/>
    </row>
  </sheetData>
  <mergeCells count="3">
    <mergeCell ref="A3:H3"/>
    <mergeCell ref="A1:G1"/>
    <mergeCell ref="A2:G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3" zoomScale="150" zoomScaleNormal="100" zoomScaleSheetLayoutView="15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9.875" style="20" customWidth="1"/>
    <col min="4" max="4" width="7.75" style="20" customWidth="1"/>
    <col min="5" max="5" width="10.625" style="20" customWidth="1"/>
    <col min="6" max="6" width="10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9" t="s">
        <v>60</v>
      </c>
      <c r="B1" s="89"/>
      <c r="C1" s="89"/>
      <c r="D1" s="89"/>
      <c r="E1" s="89"/>
      <c r="F1" s="89"/>
      <c r="G1" s="89"/>
      <c r="H1" s="89"/>
      <c r="I1" s="89"/>
      <c r="J1" s="1"/>
      <c r="K1" s="2"/>
      <c r="L1" s="2"/>
      <c r="M1" s="2"/>
      <c r="N1" s="2"/>
      <c r="O1" s="2"/>
      <c r="P1" s="2"/>
    </row>
    <row r="2" spans="1:18" ht="23.25" x14ac:dyDescent="0.5">
      <c r="A2" s="74" t="s">
        <v>134</v>
      </c>
      <c r="B2" s="74"/>
      <c r="C2" s="74"/>
      <c r="D2" s="74"/>
      <c r="E2" s="74"/>
      <c r="F2" s="74"/>
      <c r="G2" s="74"/>
      <c r="H2" s="74"/>
      <c r="I2" s="74"/>
      <c r="J2" s="5"/>
      <c r="K2" s="2"/>
      <c r="L2" s="2"/>
      <c r="M2" s="2"/>
      <c r="N2" s="2"/>
    </row>
    <row r="3" spans="1:18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  <c r="J3" s="74"/>
    </row>
    <row r="4" spans="1:18" s="4" customFormat="1" ht="101.25" customHeight="1" x14ac:dyDescent="0.45">
      <c r="A4" s="23" t="s">
        <v>9</v>
      </c>
      <c r="B4" s="23" t="s">
        <v>10</v>
      </c>
      <c r="C4" s="24" t="s">
        <v>69</v>
      </c>
      <c r="D4" s="25" t="s">
        <v>135</v>
      </c>
      <c r="E4" s="25" t="s">
        <v>70</v>
      </c>
      <c r="F4" s="25" t="s">
        <v>71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4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4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4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4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4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4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4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4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4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4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4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5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4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4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4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4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4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4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4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4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4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4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4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4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4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4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4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4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4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4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4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4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5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7.25" x14ac:dyDescent="0.25">
      <c r="A38" s="14">
        <v>34</v>
      </c>
      <c r="B38" s="66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2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14">
        <v>38</v>
      </c>
      <c r="B42" s="63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0"/>
  <sheetViews>
    <sheetView view="pageBreakPreview" topLeftCell="A32" zoomScale="15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3.87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9" t="s">
        <v>7</v>
      </c>
      <c r="B1" s="89"/>
      <c r="C1" s="89"/>
      <c r="D1" s="89"/>
      <c r="E1" s="89"/>
      <c r="F1" s="89"/>
      <c r="G1" s="89"/>
      <c r="H1" s="89"/>
      <c r="I1" s="1"/>
      <c r="J1" s="2"/>
      <c r="K1" s="2"/>
      <c r="L1" s="2"/>
      <c r="M1" s="2"/>
      <c r="N1" s="2"/>
      <c r="O1" s="2"/>
    </row>
    <row r="2" spans="1:17" ht="23.25" x14ac:dyDescent="0.5">
      <c r="A2" s="74" t="s">
        <v>8</v>
      </c>
      <c r="B2" s="74"/>
      <c r="C2" s="74"/>
      <c r="D2" s="74"/>
      <c r="E2" s="74"/>
      <c r="F2" s="74"/>
      <c r="G2" s="74"/>
      <c r="H2" s="74"/>
      <c r="I2" s="5"/>
      <c r="J2" s="2"/>
      <c r="K2" s="2"/>
      <c r="L2" s="2"/>
      <c r="M2" s="2"/>
    </row>
    <row r="3" spans="1:17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</row>
    <row r="4" spans="1:17" s="4" customFormat="1" ht="65.25" customHeight="1" x14ac:dyDescent="0.45">
      <c r="A4" s="23" t="s">
        <v>9</v>
      </c>
      <c r="B4" s="23" t="s">
        <v>10</v>
      </c>
      <c r="C4" s="24" t="s">
        <v>138</v>
      </c>
      <c r="D4" s="24" t="s">
        <v>136</v>
      </c>
      <c r="E4" s="28" t="s">
        <v>137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4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4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4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4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4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4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4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4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4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4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4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4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4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4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4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4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4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4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5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7.25" x14ac:dyDescent="0.25">
      <c r="A38" s="14">
        <v>34</v>
      </c>
      <c r="B38" s="6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2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topLeftCell="A3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8.625" style="18" customWidth="1"/>
    <col min="3" max="3" width="12.375" style="18" customWidth="1"/>
    <col min="4" max="4" width="15" style="18" customWidth="1"/>
    <col min="5" max="5" width="14.25" style="18" customWidth="1"/>
    <col min="6" max="6" width="11.125" style="18" customWidth="1"/>
    <col min="7" max="7" width="5.125" style="19" customWidth="1"/>
    <col min="8" max="8" width="5.25" style="19" customWidth="1"/>
    <col min="9" max="9" width="4.625" style="19" customWidth="1"/>
  </cols>
  <sheetData>
    <row r="1" spans="1:18" ht="23.25" x14ac:dyDescent="0.35">
      <c r="A1" s="89" t="s">
        <v>7</v>
      </c>
      <c r="B1" s="89"/>
      <c r="C1" s="89"/>
      <c r="D1" s="89"/>
      <c r="E1" s="89"/>
      <c r="F1" s="89"/>
      <c r="G1" s="89"/>
      <c r="H1" s="89"/>
      <c r="I1" s="89"/>
      <c r="J1" s="1"/>
      <c r="K1" s="2"/>
      <c r="L1" s="2"/>
      <c r="M1" s="2"/>
      <c r="N1" s="2"/>
      <c r="O1" s="2"/>
      <c r="P1" s="2"/>
    </row>
    <row r="2" spans="1:18" s="2" customFormat="1" ht="23.25" x14ac:dyDescent="0.5">
      <c r="A2" s="74" t="s">
        <v>14</v>
      </c>
      <c r="B2" s="74"/>
      <c r="C2" s="74"/>
      <c r="D2" s="74"/>
      <c r="E2" s="74"/>
      <c r="F2" s="74"/>
      <c r="G2" s="74"/>
      <c r="H2" s="74"/>
      <c r="I2" s="74"/>
      <c r="J2" s="5"/>
    </row>
    <row r="3" spans="1:18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  <c r="J3" s="74"/>
    </row>
    <row r="4" spans="1:18" s="4" customFormat="1" ht="111.75" customHeight="1" x14ac:dyDescent="0.45">
      <c r="A4" s="48" t="s">
        <v>9</v>
      </c>
      <c r="B4" s="23" t="s">
        <v>10</v>
      </c>
      <c r="C4" s="24" t="s">
        <v>139</v>
      </c>
      <c r="D4" s="24" t="s">
        <v>15</v>
      </c>
      <c r="E4" s="24" t="s">
        <v>16</v>
      </c>
      <c r="F4" s="24" t="s">
        <v>17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49">
        <v>1</v>
      </c>
      <c r="B5" s="64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49">
        <v>2</v>
      </c>
      <c r="B6" s="64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49">
        <v>3</v>
      </c>
      <c r="B7" s="64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49">
        <v>4</v>
      </c>
      <c r="B8" s="64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49">
        <v>5</v>
      </c>
      <c r="B9" s="64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49">
        <v>6</v>
      </c>
      <c r="B10" s="64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49">
        <v>7</v>
      </c>
      <c r="B11" s="64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49">
        <v>8</v>
      </c>
      <c r="B12" s="64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49">
        <v>9</v>
      </c>
      <c r="B13" s="64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49">
        <v>10</v>
      </c>
      <c r="B14" s="64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49">
        <v>11</v>
      </c>
      <c r="B15" s="64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49">
        <v>12</v>
      </c>
      <c r="B16" s="65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49">
        <v>13</v>
      </c>
      <c r="B17" s="64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49">
        <v>14</v>
      </c>
      <c r="B18" s="64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49">
        <v>15</v>
      </c>
      <c r="B19" s="64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49">
        <v>16</v>
      </c>
      <c r="B20" s="64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49">
        <v>17</v>
      </c>
      <c r="B21" s="64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49">
        <v>18</v>
      </c>
      <c r="B22" s="64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49">
        <v>19</v>
      </c>
      <c r="B23" s="64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49">
        <v>20</v>
      </c>
      <c r="B24" s="64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49">
        <v>21</v>
      </c>
      <c r="B25" s="64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49">
        <v>22</v>
      </c>
      <c r="B26" s="64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49">
        <v>23</v>
      </c>
      <c r="B27" s="64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49">
        <v>24</v>
      </c>
      <c r="B28" s="64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49">
        <v>25</v>
      </c>
      <c r="B29" s="64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49">
        <v>26</v>
      </c>
      <c r="B30" s="64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49">
        <v>27</v>
      </c>
      <c r="B31" s="64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49">
        <v>28</v>
      </c>
      <c r="B32" s="64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49">
        <v>29</v>
      </c>
      <c r="B33" s="64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49">
        <v>30</v>
      </c>
      <c r="B34" s="64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49">
        <v>31</v>
      </c>
      <c r="B35" s="64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49">
        <v>32</v>
      </c>
      <c r="B36" s="64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49">
        <v>33</v>
      </c>
      <c r="B37" s="65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7.25" x14ac:dyDescent="0.25">
      <c r="A38" s="49">
        <v>34</v>
      </c>
      <c r="B38" s="66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49">
        <v>35</v>
      </c>
      <c r="B39" s="6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49">
        <v>36</v>
      </c>
      <c r="B40" s="62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" x14ac:dyDescent="0.25">
      <c r="A41" s="49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49">
        <v>38</v>
      </c>
      <c r="B42" s="63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49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49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49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49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49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49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49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</sheetData>
  <mergeCells count="3">
    <mergeCell ref="A3:J3"/>
    <mergeCell ref="A2:I2"/>
    <mergeCell ref="A1:I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view="pageBreakPreview" zoomScale="110" zoomScaleNormal="100" zoomScaleSheetLayoutView="11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12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  <col min="9" max="9" width="0.5" customWidth="1"/>
  </cols>
  <sheetData>
    <row r="1" spans="1:17" ht="23.25" x14ac:dyDescent="0.35">
      <c r="A1" s="89" t="s">
        <v>7</v>
      </c>
      <c r="B1" s="89"/>
      <c r="C1" s="89"/>
      <c r="D1" s="89"/>
      <c r="E1" s="89"/>
      <c r="F1" s="89"/>
      <c r="G1" s="89"/>
      <c r="H1" s="89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4" t="s">
        <v>18</v>
      </c>
      <c r="B2" s="74"/>
      <c r="C2" s="74"/>
      <c r="D2" s="74"/>
      <c r="E2" s="74"/>
      <c r="F2" s="74"/>
      <c r="G2" s="74"/>
      <c r="H2" s="74"/>
      <c r="I2" s="5"/>
    </row>
    <row r="3" spans="1:17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</row>
    <row r="4" spans="1:17" s="4" customFormat="1" ht="87" customHeight="1" x14ac:dyDescent="0.45">
      <c r="A4" s="23" t="s">
        <v>9</v>
      </c>
      <c r="B4" s="23" t="s">
        <v>10</v>
      </c>
      <c r="C4" s="24" t="s">
        <v>19</v>
      </c>
      <c r="D4" s="24" t="s">
        <v>20</v>
      </c>
      <c r="E4" s="24" t="s">
        <v>21</v>
      </c>
      <c r="F4" s="24" t="s">
        <v>11</v>
      </c>
      <c r="G4" s="24" t="s">
        <v>12</v>
      </c>
      <c r="H4" s="24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4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4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4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4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4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4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4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4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4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4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4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4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4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4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4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4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4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4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5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7.25" x14ac:dyDescent="0.25">
      <c r="A38" s="49">
        <v>34</v>
      </c>
      <c r="B38" s="6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2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49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61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s="47" customFormat="1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s="47" customFormat="1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s="47" customFormat="1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s="47" customFormat="1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s="47" customFormat="1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s="47" customFormat="1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s="47" customFormat="1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s="47" customFormat="1" x14ac:dyDescent="0.25">
      <c r="A50" s="50"/>
      <c r="B50" s="50"/>
      <c r="C50" s="50"/>
      <c r="D50" s="50"/>
      <c r="E50" s="50"/>
      <c r="F50" s="51"/>
      <c r="G50" s="51"/>
      <c r="H50" s="51"/>
    </row>
    <row r="51" spans="1:8" s="47" customFormat="1" x14ac:dyDescent="0.25">
      <c r="A51" s="50"/>
      <c r="B51" s="50"/>
      <c r="C51" s="50"/>
      <c r="D51" s="50"/>
      <c r="E51" s="50"/>
      <c r="F51" s="51"/>
      <c r="G51" s="51"/>
      <c r="H51" s="51"/>
    </row>
    <row r="52" spans="1:8" s="47" customFormat="1" x14ac:dyDescent="0.25">
      <c r="A52" s="50"/>
      <c r="B52" s="50"/>
      <c r="C52" s="50"/>
      <c r="D52" s="50"/>
      <c r="E52" s="50"/>
      <c r="F52" s="51"/>
      <c r="G52" s="51"/>
      <c r="H52" s="51"/>
    </row>
    <row r="53" spans="1:8" s="47" customFormat="1" x14ac:dyDescent="0.25">
      <c r="A53" s="50"/>
      <c r="B53" s="50"/>
      <c r="C53" s="50"/>
      <c r="D53" s="50"/>
      <c r="E53" s="50"/>
      <c r="F53" s="51"/>
      <c r="G53" s="51"/>
      <c r="H53" s="51"/>
    </row>
    <row r="54" spans="1:8" s="47" customFormat="1" x14ac:dyDescent="0.25">
      <c r="A54" s="50"/>
      <c r="B54" s="50"/>
      <c r="C54" s="50"/>
      <c r="D54" s="50"/>
      <c r="E54" s="50"/>
      <c r="F54" s="51"/>
      <c r="G54" s="51"/>
      <c r="H54" s="51"/>
    </row>
    <row r="55" spans="1:8" s="47" customFormat="1" x14ac:dyDescent="0.25">
      <c r="A55" s="50"/>
      <c r="B55" s="50"/>
      <c r="C55" s="50"/>
      <c r="D55" s="50"/>
      <c r="E55" s="50"/>
      <c r="F55" s="51"/>
      <c r="G55" s="51"/>
      <c r="H55" s="51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WhiteSpace="0" view="pageBreakPreview" topLeftCell="A40" zoomScale="50" zoomScaleNormal="100" zoomScaleSheetLayoutView="50" workbookViewId="0">
      <selection activeCell="E60" sqref="E60:H60"/>
    </sheetView>
  </sheetViews>
  <sheetFormatPr defaultColWidth="8.875" defaultRowHeight="21" x14ac:dyDescent="0.35"/>
  <cols>
    <col min="1" max="1" width="8.125" style="13" customWidth="1"/>
    <col min="2" max="2" width="8.5" style="13" customWidth="1"/>
    <col min="3" max="6" width="9.375" style="13" customWidth="1"/>
    <col min="7" max="7" width="18.125" style="29" customWidth="1"/>
    <col min="8" max="11" width="7" style="29" customWidth="1"/>
    <col min="12" max="16384" width="8.875" style="29"/>
  </cols>
  <sheetData>
    <row r="1" spans="1:11" x14ac:dyDescent="0.35">
      <c r="A1" s="82" t="s">
        <v>80</v>
      </c>
      <c r="B1" s="82"/>
      <c r="C1" s="82"/>
      <c r="D1" s="82"/>
      <c r="E1" s="82"/>
      <c r="F1" s="82"/>
      <c r="G1" s="82"/>
    </row>
    <row r="2" spans="1:11" x14ac:dyDescent="0.35">
      <c r="A2" s="82" t="s">
        <v>153</v>
      </c>
      <c r="B2" s="82"/>
      <c r="C2" s="82"/>
      <c r="D2" s="82"/>
      <c r="E2" s="82"/>
      <c r="F2" s="82"/>
      <c r="G2" s="82"/>
    </row>
    <row r="3" spans="1:11" x14ac:dyDescent="0.35">
      <c r="A3" s="88" t="s">
        <v>32</v>
      </c>
      <c r="B3" s="88"/>
      <c r="C3" s="88"/>
      <c r="D3" s="88"/>
      <c r="E3" s="88"/>
      <c r="F3" s="88"/>
      <c r="G3" s="88"/>
    </row>
    <row r="4" spans="1:11" x14ac:dyDescent="0.35">
      <c r="A4" s="68" t="s">
        <v>81</v>
      </c>
      <c r="B4" s="77" t="s">
        <v>82</v>
      </c>
      <c r="C4" s="77"/>
      <c r="D4" s="77"/>
      <c r="E4" s="77"/>
      <c r="F4" s="77"/>
      <c r="G4" s="78" t="s">
        <v>83</v>
      </c>
      <c r="H4" s="12"/>
      <c r="I4" s="12"/>
      <c r="J4" s="12"/>
      <c r="K4" s="12"/>
    </row>
    <row r="5" spans="1:11" x14ac:dyDescent="0.35">
      <c r="A5" s="70"/>
      <c r="B5" s="41">
        <v>5</v>
      </c>
      <c r="C5" s="41">
        <v>4</v>
      </c>
      <c r="D5" s="41">
        <v>3</v>
      </c>
      <c r="E5" s="41">
        <v>2</v>
      </c>
      <c r="F5" s="41">
        <v>1</v>
      </c>
      <c r="G5" s="79"/>
    </row>
    <row r="6" spans="1:11" x14ac:dyDescent="0.35">
      <c r="A6" s="36">
        <v>1.1000000000000001</v>
      </c>
      <c r="B6" s="36"/>
      <c r="C6" s="36"/>
      <c r="D6" s="36"/>
      <c r="E6" s="36"/>
      <c r="F6" s="36"/>
      <c r="G6" s="42"/>
    </row>
    <row r="7" spans="1:11" x14ac:dyDescent="0.35">
      <c r="A7" s="36">
        <v>1.2</v>
      </c>
      <c r="B7" s="36"/>
      <c r="C7" s="36"/>
      <c r="D7" s="36"/>
      <c r="E7" s="36"/>
      <c r="F7" s="36"/>
      <c r="G7" s="42"/>
    </row>
    <row r="8" spans="1:11" x14ac:dyDescent="0.35">
      <c r="A8" s="36">
        <v>1.3</v>
      </c>
      <c r="B8" s="36"/>
      <c r="C8" s="36"/>
      <c r="D8" s="36"/>
      <c r="E8" s="36"/>
      <c r="F8" s="36"/>
      <c r="G8" s="42"/>
    </row>
    <row r="9" spans="1:11" x14ac:dyDescent="0.35">
      <c r="A9" s="36">
        <v>1.4</v>
      </c>
      <c r="B9" s="36"/>
      <c r="C9" s="36"/>
      <c r="D9" s="36"/>
      <c r="E9" s="36"/>
      <c r="F9" s="36"/>
      <c r="G9" s="42"/>
    </row>
    <row r="10" spans="1:11" x14ac:dyDescent="0.35">
      <c r="A10" s="36">
        <v>1.5</v>
      </c>
      <c r="B10" s="36"/>
      <c r="C10" s="36"/>
      <c r="D10" s="36"/>
      <c r="E10" s="36"/>
      <c r="F10" s="36"/>
      <c r="G10" s="42"/>
    </row>
    <row r="11" spans="1:11" x14ac:dyDescent="0.35">
      <c r="A11" s="36">
        <v>1.6</v>
      </c>
      <c r="B11" s="36"/>
      <c r="C11" s="36"/>
      <c r="D11" s="36"/>
      <c r="E11" s="36"/>
      <c r="F11" s="36"/>
      <c r="G11" s="42"/>
    </row>
    <row r="12" spans="1:11" x14ac:dyDescent="0.35">
      <c r="A12" s="76" t="s">
        <v>11</v>
      </c>
      <c r="B12" s="76"/>
      <c r="C12" s="76"/>
      <c r="D12" s="76"/>
      <c r="E12" s="76"/>
      <c r="F12" s="76"/>
      <c r="G12" s="42"/>
    </row>
    <row r="14" spans="1:11" x14ac:dyDescent="0.35">
      <c r="A14" s="87" t="s">
        <v>43</v>
      </c>
      <c r="B14" s="87"/>
      <c r="C14" s="87"/>
      <c r="D14" s="87"/>
      <c r="E14" s="87"/>
      <c r="F14" s="87"/>
      <c r="G14" s="87"/>
    </row>
    <row r="15" spans="1:11" x14ac:dyDescent="0.35">
      <c r="A15" s="68" t="s">
        <v>81</v>
      </c>
      <c r="B15" s="77" t="s">
        <v>82</v>
      </c>
      <c r="C15" s="77"/>
      <c r="D15" s="77"/>
      <c r="E15" s="77"/>
      <c r="F15" s="77"/>
      <c r="G15" s="80" t="s">
        <v>83</v>
      </c>
    </row>
    <row r="16" spans="1:11" x14ac:dyDescent="0.35">
      <c r="A16" s="70"/>
      <c r="B16" s="41">
        <v>5</v>
      </c>
      <c r="C16" s="41">
        <v>4</v>
      </c>
      <c r="D16" s="41">
        <v>3</v>
      </c>
      <c r="E16" s="41">
        <v>2</v>
      </c>
      <c r="F16" s="41">
        <v>1</v>
      </c>
      <c r="G16" s="81"/>
    </row>
    <row r="17" spans="1:8" x14ac:dyDescent="0.35">
      <c r="A17" s="36">
        <v>2.1</v>
      </c>
      <c r="B17" s="36"/>
      <c r="C17" s="36"/>
      <c r="D17" s="36"/>
      <c r="E17" s="36"/>
      <c r="F17" s="36"/>
      <c r="G17" s="42"/>
    </row>
    <row r="18" spans="1:8" x14ac:dyDescent="0.35">
      <c r="A18" s="36">
        <v>2.2000000000000002</v>
      </c>
      <c r="B18" s="36"/>
      <c r="C18" s="36"/>
      <c r="D18" s="36"/>
      <c r="E18" s="36"/>
      <c r="F18" s="36"/>
      <c r="G18" s="42"/>
    </row>
    <row r="19" spans="1:8" x14ac:dyDescent="0.35">
      <c r="A19" s="36">
        <v>2.2999999999999998</v>
      </c>
      <c r="B19" s="36"/>
      <c r="C19" s="36"/>
      <c r="D19" s="36"/>
      <c r="E19" s="36"/>
      <c r="F19" s="36"/>
      <c r="G19" s="42"/>
    </row>
    <row r="20" spans="1:8" x14ac:dyDescent="0.35">
      <c r="A20" s="36">
        <v>2.4</v>
      </c>
      <c r="B20" s="36"/>
      <c r="C20" s="36"/>
      <c r="D20" s="36"/>
      <c r="E20" s="36"/>
      <c r="F20" s="36"/>
      <c r="G20" s="42"/>
    </row>
    <row r="21" spans="1:8" x14ac:dyDescent="0.35">
      <c r="A21" s="76" t="s">
        <v>11</v>
      </c>
      <c r="B21" s="76"/>
      <c r="C21" s="76"/>
      <c r="D21" s="76"/>
      <c r="E21" s="76"/>
      <c r="F21" s="76"/>
      <c r="G21" s="42"/>
    </row>
    <row r="22" spans="1:8" x14ac:dyDescent="0.35">
      <c r="A22" s="30"/>
      <c r="B22" s="30"/>
      <c r="C22" s="30"/>
      <c r="D22" s="30"/>
      <c r="E22" s="30"/>
      <c r="F22" s="30"/>
      <c r="G22" s="43"/>
    </row>
    <row r="23" spans="1:8" x14ac:dyDescent="0.35">
      <c r="A23" s="83" t="s">
        <v>60</v>
      </c>
      <c r="B23" s="83"/>
      <c r="C23" s="83"/>
      <c r="D23" s="83"/>
      <c r="E23" s="83"/>
      <c r="F23" s="83"/>
      <c r="G23" s="83"/>
      <c r="H23" s="83"/>
    </row>
    <row r="24" spans="1:8" x14ac:dyDescent="0.35">
      <c r="A24" s="68" t="s">
        <v>81</v>
      </c>
      <c r="B24" s="77" t="s">
        <v>82</v>
      </c>
      <c r="C24" s="77"/>
      <c r="D24" s="77"/>
      <c r="E24" s="77"/>
      <c r="F24" s="77"/>
      <c r="G24" s="78" t="s">
        <v>83</v>
      </c>
    </row>
    <row r="25" spans="1:8" x14ac:dyDescent="0.35">
      <c r="A25" s="70"/>
      <c r="B25" s="41">
        <v>5</v>
      </c>
      <c r="C25" s="41">
        <v>4</v>
      </c>
      <c r="D25" s="41">
        <v>3</v>
      </c>
      <c r="E25" s="41">
        <v>2</v>
      </c>
      <c r="F25" s="41">
        <v>1</v>
      </c>
      <c r="G25" s="79"/>
    </row>
    <row r="26" spans="1:8" x14ac:dyDescent="0.35">
      <c r="A26" s="36">
        <v>3.1</v>
      </c>
      <c r="B26" s="36"/>
      <c r="C26" s="36"/>
      <c r="D26" s="36"/>
      <c r="E26" s="36"/>
      <c r="F26" s="36"/>
      <c r="G26" s="42"/>
    </row>
    <row r="27" spans="1:8" x14ac:dyDescent="0.35">
      <c r="A27" s="36">
        <v>3.2</v>
      </c>
      <c r="B27" s="36"/>
      <c r="C27" s="36"/>
      <c r="D27" s="36"/>
      <c r="E27" s="36"/>
      <c r="F27" s="36"/>
      <c r="G27" s="42"/>
    </row>
    <row r="28" spans="1:8" x14ac:dyDescent="0.35">
      <c r="A28" s="36">
        <v>3.3</v>
      </c>
      <c r="B28" s="36"/>
      <c r="C28" s="36"/>
      <c r="D28" s="36"/>
      <c r="E28" s="36"/>
      <c r="F28" s="36"/>
      <c r="G28" s="42"/>
    </row>
    <row r="29" spans="1:8" x14ac:dyDescent="0.35">
      <c r="A29" s="36">
        <v>3.4</v>
      </c>
      <c r="B29" s="36"/>
      <c r="C29" s="36"/>
      <c r="D29" s="36"/>
      <c r="E29" s="36"/>
      <c r="F29" s="36"/>
      <c r="G29" s="42"/>
    </row>
    <row r="30" spans="1:8" x14ac:dyDescent="0.35">
      <c r="A30" s="76" t="s">
        <v>11</v>
      </c>
      <c r="B30" s="76"/>
      <c r="C30" s="76"/>
      <c r="D30" s="76"/>
      <c r="E30" s="76"/>
      <c r="F30" s="76"/>
      <c r="G30" s="42"/>
    </row>
    <row r="32" spans="1:8" x14ac:dyDescent="0.35">
      <c r="A32" s="44" t="s">
        <v>7</v>
      </c>
      <c r="B32" s="44"/>
      <c r="C32" s="44"/>
      <c r="D32" s="44"/>
      <c r="E32" s="44"/>
      <c r="F32" s="44"/>
      <c r="G32" s="44"/>
    </row>
    <row r="33" spans="1:8" x14ac:dyDescent="0.35">
      <c r="A33" s="84" t="s">
        <v>81</v>
      </c>
      <c r="B33" s="76" t="s">
        <v>82</v>
      </c>
      <c r="C33" s="76"/>
      <c r="D33" s="76"/>
      <c r="E33" s="76"/>
      <c r="F33" s="76"/>
      <c r="G33" s="80" t="s">
        <v>83</v>
      </c>
    </row>
    <row r="34" spans="1:8" x14ac:dyDescent="0.35">
      <c r="A34" s="85"/>
      <c r="B34" s="41">
        <v>5</v>
      </c>
      <c r="C34" s="41">
        <v>4</v>
      </c>
      <c r="D34" s="41">
        <v>3</v>
      </c>
      <c r="E34" s="41">
        <v>2</v>
      </c>
      <c r="F34" s="41">
        <v>1</v>
      </c>
      <c r="G34" s="81"/>
    </row>
    <row r="35" spans="1:8" x14ac:dyDescent="0.35">
      <c r="A35" s="36">
        <v>4.0999999999999996</v>
      </c>
      <c r="B35" s="36"/>
      <c r="C35" s="36"/>
      <c r="D35" s="36"/>
      <c r="E35" s="36"/>
      <c r="F35" s="36"/>
      <c r="G35" s="42"/>
    </row>
    <row r="36" spans="1:8" x14ac:dyDescent="0.35">
      <c r="A36" s="36">
        <v>4.2</v>
      </c>
      <c r="B36" s="36"/>
      <c r="C36" s="36"/>
      <c r="D36" s="36"/>
      <c r="E36" s="36"/>
      <c r="F36" s="36"/>
      <c r="G36" s="42"/>
    </row>
    <row r="37" spans="1:8" x14ac:dyDescent="0.35">
      <c r="A37" s="36">
        <v>4.3</v>
      </c>
      <c r="B37" s="36"/>
      <c r="C37" s="36"/>
      <c r="D37" s="36"/>
      <c r="E37" s="36"/>
      <c r="F37" s="36"/>
      <c r="G37" s="42"/>
    </row>
    <row r="38" spans="1:8" x14ac:dyDescent="0.35">
      <c r="A38" s="36">
        <v>4.4000000000000004</v>
      </c>
      <c r="B38" s="36"/>
      <c r="C38" s="36"/>
      <c r="D38" s="36"/>
      <c r="E38" s="36"/>
      <c r="F38" s="36"/>
      <c r="G38" s="42"/>
    </row>
    <row r="39" spans="1:8" x14ac:dyDescent="0.35">
      <c r="A39" s="76" t="s">
        <v>11</v>
      </c>
      <c r="B39" s="76"/>
      <c r="C39" s="76"/>
      <c r="D39" s="76"/>
      <c r="E39" s="76"/>
      <c r="F39" s="76"/>
      <c r="G39" s="42"/>
    </row>
    <row r="41" spans="1:8" x14ac:dyDescent="0.35">
      <c r="A41" s="83" t="s">
        <v>72</v>
      </c>
      <c r="B41" s="83"/>
      <c r="C41" s="83"/>
      <c r="D41" s="83"/>
      <c r="E41" s="83"/>
      <c r="F41" s="83"/>
      <c r="G41" s="83"/>
      <c r="H41" s="83"/>
    </row>
    <row r="42" spans="1:8" x14ac:dyDescent="0.35">
      <c r="A42" s="68" t="s">
        <v>81</v>
      </c>
      <c r="B42" s="77" t="s">
        <v>82</v>
      </c>
      <c r="C42" s="77"/>
      <c r="D42" s="77"/>
      <c r="E42" s="77"/>
      <c r="F42" s="77"/>
      <c r="G42" s="78" t="s">
        <v>83</v>
      </c>
    </row>
    <row r="43" spans="1:8" x14ac:dyDescent="0.35">
      <c r="A43" s="70"/>
      <c r="B43" s="41">
        <v>5</v>
      </c>
      <c r="C43" s="41">
        <v>4</v>
      </c>
      <c r="D43" s="41">
        <v>3</v>
      </c>
      <c r="E43" s="41">
        <v>2</v>
      </c>
      <c r="F43" s="41">
        <v>1</v>
      </c>
      <c r="G43" s="79"/>
    </row>
    <row r="44" spans="1:8" x14ac:dyDescent="0.35">
      <c r="A44" s="36">
        <v>5.0999999999999996</v>
      </c>
      <c r="B44" s="45"/>
      <c r="C44" s="45"/>
      <c r="D44" s="45"/>
      <c r="E44" s="45"/>
      <c r="F44" s="45"/>
      <c r="G44" s="46"/>
    </row>
    <row r="45" spans="1:8" x14ac:dyDescent="0.35">
      <c r="A45" s="36">
        <v>5.2</v>
      </c>
      <c r="B45" s="36"/>
      <c r="C45" s="36"/>
      <c r="D45" s="36"/>
      <c r="E45" s="36"/>
      <c r="F45" s="36"/>
      <c r="G45" s="42"/>
    </row>
    <row r="46" spans="1:8" x14ac:dyDescent="0.35">
      <c r="A46" s="36">
        <v>5.3</v>
      </c>
      <c r="B46" s="36"/>
      <c r="C46" s="36"/>
      <c r="D46" s="36"/>
      <c r="E46" s="36"/>
      <c r="F46" s="36"/>
      <c r="G46" s="42"/>
    </row>
    <row r="47" spans="1:8" x14ac:dyDescent="0.35">
      <c r="A47" s="36">
        <v>5.4</v>
      </c>
      <c r="B47" s="45"/>
      <c r="C47" s="45"/>
      <c r="D47" s="45"/>
      <c r="E47" s="45"/>
      <c r="F47" s="45"/>
      <c r="G47" s="46"/>
    </row>
    <row r="48" spans="1:8" x14ac:dyDescent="0.35">
      <c r="A48" s="76" t="s">
        <v>11</v>
      </c>
      <c r="B48" s="76"/>
      <c r="C48" s="76"/>
      <c r="D48" s="76"/>
      <c r="E48" s="76"/>
      <c r="F48" s="76"/>
      <c r="G48" s="42"/>
    </row>
    <row r="50" spans="1:8" x14ac:dyDescent="0.35">
      <c r="A50" s="86" t="s">
        <v>24</v>
      </c>
      <c r="B50" s="86"/>
      <c r="C50" s="86"/>
      <c r="D50" s="86"/>
      <c r="E50" s="86"/>
      <c r="F50" s="86"/>
      <c r="G50" s="86"/>
      <c r="H50" s="86"/>
    </row>
    <row r="51" spans="1:8" x14ac:dyDescent="0.35">
      <c r="A51" s="68" t="s">
        <v>81</v>
      </c>
      <c r="B51" s="77" t="s">
        <v>82</v>
      </c>
      <c r="C51" s="77"/>
      <c r="D51" s="77"/>
      <c r="E51" s="77"/>
      <c r="F51" s="77"/>
      <c r="G51" s="78" t="s">
        <v>83</v>
      </c>
    </row>
    <row r="52" spans="1:8" x14ac:dyDescent="0.35">
      <c r="A52" s="70"/>
      <c r="B52" s="41">
        <v>5</v>
      </c>
      <c r="C52" s="41">
        <v>4</v>
      </c>
      <c r="D52" s="41">
        <v>3</v>
      </c>
      <c r="E52" s="41">
        <v>2</v>
      </c>
      <c r="F52" s="41">
        <v>1</v>
      </c>
      <c r="G52" s="79"/>
    </row>
    <row r="53" spans="1:8" x14ac:dyDescent="0.35">
      <c r="A53" s="36">
        <v>6.1</v>
      </c>
      <c r="B53" s="36"/>
      <c r="C53" s="36"/>
      <c r="D53" s="36"/>
      <c r="E53" s="36"/>
      <c r="F53" s="36"/>
      <c r="G53" s="42"/>
    </row>
    <row r="54" spans="1:8" x14ac:dyDescent="0.35">
      <c r="A54" s="36">
        <v>6.2</v>
      </c>
      <c r="B54" s="36"/>
      <c r="C54" s="36"/>
      <c r="D54" s="36"/>
      <c r="E54" s="36"/>
      <c r="F54" s="36"/>
      <c r="G54" s="42"/>
    </row>
    <row r="55" spans="1:8" x14ac:dyDescent="0.35">
      <c r="A55" s="36">
        <v>6.3</v>
      </c>
      <c r="B55" s="36"/>
      <c r="C55" s="36"/>
      <c r="D55" s="36"/>
      <c r="E55" s="36"/>
      <c r="F55" s="36"/>
      <c r="G55" s="42"/>
    </row>
    <row r="56" spans="1:8" x14ac:dyDescent="0.35">
      <c r="A56" s="36">
        <v>6.4</v>
      </c>
      <c r="B56" s="36"/>
      <c r="C56" s="36"/>
      <c r="D56" s="36"/>
      <c r="E56" s="36"/>
      <c r="F56" s="36"/>
      <c r="G56" s="42"/>
    </row>
    <row r="57" spans="1:8" x14ac:dyDescent="0.35">
      <c r="A57" s="76" t="s">
        <v>11</v>
      </c>
      <c r="B57" s="76"/>
      <c r="C57" s="76"/>
      <c r="D57" s="76"/>
      <c r="E57" s="76"/>
      <c r="F57" s="76"/>
      <c r="G57" s="42"/>
    </row>
    <row r="58" spans="1:8" x14ac:dyDescent="0.35">
      <c r="A58" s="75" t="s">
        <v>85</v>
      </c>
      <c r="B58" s="75"/>
      <c r="C58" s="75"/>
      <c r="D58" s="75"/>
      <c r="E58" s="74" t="s">
        <v>85</v>
      </c>
      <c r="F58" s="74"/>
      <c r="G58" s="74"/>
      <c r="H58" s="74"/>
    </row>
    <row r="59" spans="1:8" x14ac:dyDescent="0.35">
      <c r="A59" s="74" t="s">
        <v>84</v>
      </c>
      <c r="B59" s="74"/>
      <c r="C59" s="74"/>
      <c r="D59" s="74"/>
      <c r="E59" s="74" t="s">
        <v>84</v>
      </c>
      <c r="F59" s="74"/>
      <c r="G59" s="74"/>
      <c r="H59" s="74"/>
    </row>
    <row r="60" spans="1:8" x14ac:dyDescent="0.35">
      <c r="A60" s="74" t="s">
        <v>86</v>
      </c>
      <c r="B60" s="74"/>
      <c r="C60" s="74"/>
      <c r="D60" s="74"/>
      <c r="E60" s="74" t="s">
        <v>86</v>
      </c>
      <c r="F60" s="74"/>
      <c r="G60" s="74"/>
      <c r="H60" s="74"/>
    </row>
    <row r="61" spans="1:8" x14ac:dyDescent="0.35">
      <c r="A61" s="74" t="s">
        <v>105</v>
      </c>
      <c r="B61" s="74"/>
      <c r="C61" s="74"/>
      <c r="E61" s="74" t="s">
        <v>105</v>
      </c>
      <c r="F61" s="74"/>
      <c r="G61" s="74"/>
    </row>
    <row r="63" spans="1:8" x14ac:dyDescent="0.35">
      <c r="G63" s="13"/>
    </row>
    <row r="64" spans="1:8" x14ac:dyDescent="0.35">
      <c r="G64" s="13"/>
    </row>
    <row r="65" spans="2:8" x14ac:dyDescent="0.35">
      <c r="B65" s="74"/>
      <c r="C65" s="74"/>
      <c r="D65" s="74"/>
      <c r="F65" s="74"/>
      <c r="G65" s="74"/>
      <c r="H65" s="74"/>
    </row>
  </sheetData>
  <mergeCells count="41">
    <mergeCell ref="A1:G1"/>
    <mergeCell ref="A4:A5"/>
    <mergeCell ref="A57:F57"/>
    <mergeCell ref="A51:A52"/>
    <mergeCell ref="A33:A34"/>
    <mergeCell ref="A48:F48"/>
    <mergeCell ref="A41:H41"/>
    <mergeCell ref="A50:H50"/>
    <mergeCell ref="B33:F33"/>
    <mergeCell ref="G33:G34"/>
    <mergeCell ref="A39:F39"/>
    <mergeCell ref="B42:F42"/>
    <mergeCell ref="G42:G43"/>
    <mergeCell ref="A14:G14"/>
    <mergeCell ref="A3:G3"/>
    <mergeCell ref="B24:F24"/>
    <mergeCell ref="A2:G2"/>
    <mergeCell ref="B4:F4"/>
    <mergeCell ref="A12:F12"/>
    <mergeCell ref="G4:G5"/>
    <mergeCell ref="A23:H23"/>
    <mergeCell ref="A30:F30"/>
    <mergeCell ref="B51:F51"/>
    <mergeCell ref="G51:G52"/>
    <mergeCell ref="B15:F15"/>
    <mergeCell ref="G15:G16"/>
    <mergeCell ref="A21:F21"/>
    <mergeCell ref="G24:G25"/>
    <mergeCell ref="A15:A16"/>
    <mergeCell ref="A24:A25"/>
    <mergeCell ref="B65:D65"/>
    <mergeCell ref="F65:H65"/>
    <mergeCell ref="A61:C61"/>
    <mergeCell ref="E61:G61"/>
    <mergeCell ref="A42:A43"/>
    <mergeCell ref="A60:D60"/>
    <mergeCell ref="E60:H60"/>
    <mergeCell ref="A58:D58"/>
    <mergeCell ref="A59:D59"/>
    <mergeCell ref="E59:H59"/>
    <mergeCell ref="E58:H58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1" zoomScale="120" zoomScaleNormal="100" zoomScaleSheetLayoutView="12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8.625" style="20" customWidth="1"/>
    <col min="3" max="3" width="16" style="20" customWidth="1"/>
    <col min="4" max="4" width="15.625" style="20" customWidth="1"/>
    <col min="5" max="5" width="11.125" style="20" customWidth="1"/>
    <col min="6" max="6" width="6" style="21" customWidth="1"/>
    <col min="7" max="7" width="5.25" style="21" customWidth="1"/>
    <col min="8" max="8" width="5.5" style="40" customWidth="1"/>
    <col min="9" max="9" width="0.25" customWidth="1"/>
  </cols>
  <sheetData>
    <row r="1" spans="1:17" ht="23.25" x14ac:dyDescent="0.35">
      <c r="A1" s="89" t="s">
        <v>7</v>
      </c>
      <c r="B1" s="89"/>
      <c r="C1" s="89"/>
      <c r="D1" s="89"/>
      <c r="E1" s="89"/>
      <c r="F1" s="89"/>
      <c r="G1" s="89"/>
      <c r="H1" s="89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4" t="s">
        <v>22</v>
      </c>
      <c r="B2" s="74"/>
      <c r="C2" s="74"/>
      <c r="D2" s="74"/>
      <c r="E2" s="74"/>
      <c r="F2" s="74"/>
      <c r="G2" s="74"/>
      <c r="H2" s="74"/>
      <c r="I2" s="5"/>
    </row>
    <row r="3" spans="1:17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</row>
    <row r="4" spans="1:17" s="4" customFormat="1" ht="75" customHeight="1" x14ac:dyDescent="0.45">
      <c r="A4" s="23" t="s">
        <v>9</v>
      </c>
      <c r="B4" s="23" t="s">
        <v>10</v>
      </c>
      <c r="C4" s="16" t="s">
        <v>140</v>
      </c>
      <c r="D4" s="15" t="s">
        <v>23</v>
      </c>
      <c r="E4" s="15" t="s">
        <v>141</v>
      </c>
      <c r="F4" s="15" t="s">
        <v>11</v>
      </c>
      <c r="G4" s="15" t="s">
        <v>12</v>
      </c>
      <c r="H4" s="10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5.75" customHeight="1" x14ac:dyDescent="0.25">
      <c r="A9" s="49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4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4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4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4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4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4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4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4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4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4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4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4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4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4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4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4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4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4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5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7.25" x14ac:dyDescent="0.25">
      <c r="A38" s="49">
        <v>34</v>
      </c>
      <c r="B38" s="6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2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49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49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39"/>
    </row>
    <row r="51" spans="1:8" x14ac:dyDescent="0.25">
      <c r="A51" s="18"/>
      <c r="B51" s="18"/>
      <c r="C51" s="18"/>
      <c r="D51" s="18"/>
      <c r="E51" s="18"/>
      <c r="F51" s="19"/>
      <c r="G51" s="19"/>
      <c r="H51" s="39"/>
    </row>
    <row r="52" spans="1:8" x14ac:dyDescent="0.25">
      <c r="A52" s="18"/>
      <c r="B52" s="18"/>
      <c r="C52" s="18"/>
      <c r="D52" s="18"/>
      <c r="E52" s="18"/>
      <c r="F52" s="19"/>
      <c r="G52" s="19"/>
      <c r="H52" s="39"/>
    </row>
    <row r="53" spans="1:8" x14ac:dyDescent="0.25">
      <c r="A53" s="18"/>
      <c r="B53" s="18"/>
      <c r="C53" s="18"/>
      <c r="D53" s="18"/>
      <c r="E53" s="18"/>
      <c r="F53" s="19"/>
      <c r="G53" s="19"/>
      <c r="H53" s="39"/>
    </row>
    <row r="54" spans="1:8" x14ac:dyDescent="0.25">
      <c r="A54" s="18"/>
      <c r="B54" s="18"/>
      <c r="C54" s="18"/>
      <c r="D54" s="18"/>
      <c r="E54" s="18"/>
      <c r="F54" s="19"/>
      <c r="G54" s="19"/>
      <c r="H54" s="39"/>
    </row>
    <row r="55" spans="1:8" x14ac:dyDescent="0.25">
      <c r="A55" s="18"/>
      <c r="B55" s="18"/>
      <c r="C55" s="18"/>
      <c r="D55" s="18"/>
      <c r="E55" s="18"/>
      <c r="F55" s="19"/>
      <c r="G55" s="19"/>
      <c r="H55" s="39"/>
    </row>
    <row r="56" spans="1:8" x14ac:dyDescent="0.25">
      <c r="A56" s="18"/>
      <c r="B56" s="18"/>
      <c r="C56" s="18"/>
      <c r="D56" s="18"/>
      <c r="E56" s="18"/>
      <c r="F56" s="19"/>
      <c r="G56" s="19"/>
      <c r="H56" s="39"/>
    </row>
    <row r="57" spans="1:8" x14ac:dyDescent="0.25">
      <c r="A57" s="18"/>
      <c r="B57" s="18"/>
      <c r="C57" s="18"/>
      <c r="D57" s="18"/>
      <c r="E57" s="18"/>
      <c r="F57" s="19"/>
      <c r="G57" s="19"/>
      <c r="H57" s="39"/>
    </row>
    <row r="58" spans="1:8" x14ac:dyDescent="0.25">
      <c r="A58" s="18"/>
      <c r="B58" s="18"/>
      <c r="C58" s="18"/>
      <c r="D58" s="18"/>
      <c r="E58" s="18"/>
      <c r="F58" s="19"/>
      <c r="G58" s="19"/>
      <c r="H58" s="3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scale="64" orientation="portrait" horizontalDpi="4294967293" verticalDpi="0" r:id="rId1"/>
  <rowBreaks count="1" manualBreakCount="1">
    <brk id="39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8"/>
  <sheetViews>
    <sheetView showWhiteSpace="0" view="pageBreakPreview" topLeftCell="A2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9.125" style="20" customWidth="1"/>
    <col min="3" max="3" width="10.625" style="21" customWidth="1"/>
    <col min="4" max="4" width="7.875" style="21" customWidth="1"/>
    <col min="5" max="5" width="10" style="21" customWidth="1"/>
    <col min="6" max="7" width="11" style="21" customWidth="1"/>
    <col min="8" max="8" width="6" style="21" customWidth="1"/>
    <col min="9" max="9" width="5.25" style="21" customWidth="1"/>
    <col min="10" max="10" width="5.625" style="21" customWidth="1"/>
    <col min="11" max="11" width="9" hidden="1" customWidth="1"/>
  </cols>
  <sheetData>
    <row r="1" spans="1:19" ht="23.25" x14ac:dyDescent="0.35">
      <c r="A1" s="89" t="s">
        <v>72</v>
      </c>
      <c r="B1" s="89"/>
      <c r="C1" s="89"/>
      <c r="D1" s="89"/>
      <c r="E1" s="89"/>
      <c r="F1" s="89"/>
      <c r="G1" s="89"/>
      <c r="H1" s="89"/>
      <c r="I1" s="89"/>
      <c r="J1" s="89"/>
      <c r="K1" s="1"/>
      <c r="L1" s="2"/>
      <c r="M1" s="2"/>
      <c r="N1" s="2"/>
      <c r="O1" s="2"/>
      <c r="P1" s="2"/>
      <c r="Q1" s="2"/>
    </row>
    <row r="2" spans="1:19" s="2" customFormat="1" ht="23.25" x14ac:dyDescent="0.5">
      <c r="A2" s="74" t="s">
        <v>73</v>
      </c>
      <c r="B2" s="74"/>
      <c r="C2" s="74"/>
      <c r="D2" s="74"/>
      <c r="E2" s="74"/>
      <c r="F2" s="74"/>
      <c r="G2" s="74"/>
      <c r="H2" s="74"/>
      <c r="I2" s="74"/>
      <c r="J2" s="74"/>
      <c r="K2" s="5"/>
    </row>
    <row r="3" spans="1:19" ht="21" x14ac:dyDescent="0.35">
      <c r="A3" s="74" t="s">
        <v>154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9" s="4" customFormat="1" ht="72.75" customHeight="1" x14ac:dyDescent="0.45">
      <c r="A4" s="23" t="s">
        <v>9</v>
      </c>
      <c r="B4" s="23" t="s">
        <v>10</v>
      </c>
      <c r="C4" s="16" t="s">
        <v>74</v>
      </c>
      <c r="D4" s="15" t="s">
        <v>75</v>
      </c>
      <c r="E4" s="15" t="s">
        <v>76</v>
      </c>
      <c r="F4" s="15" t="s">
        <v>77</v>
      </c>
      <c r="G4" s="15" t="s">
        <v>78</v>
      </c>
      <c r="H4" s="15" t="s">
        <v>11</v>
      </c>
      <c r="I4" s="15" t="s">
        <v>12</v>
      </c>
      <c r="J4" s="15" t="s">
        <v>13</v>
      </c>
      <c r="K4" s="6"/>
      <c r="L4" s="6"/>
      <c r="M4" s="6"/>
      <c r="N4" s="6"/>
      <c r="O4" s="6"/>
      <c r="P4" s="6"/>
      <c r="Q4" s="6"/>
      <c r="R4" s="6"/>
      <c r="S4" s="6"/>
    </row>
    <row r="5" spans="1:19" ht="18.75" x14ac:dyDescent="0.25">
      <c r="A5" s="49">
        <v>1</v>
      </c>
      <c r="B5" s="64" t="s">
        <v>157</v>
      </c>
      <c r="C5" s="19">
        <v>1</v>
      </c>
      <c r="D5" s="19">
        <v>1</v>
      </c>
      <c r="E5" s="19">
        <v>1</v>
      </c>
      <c r="F5" s="19">
        <v>5</v>
      </c>
      <c r="G5" s="19">
        <v>5</v>
      </c>
      <c r="H5" s="19">
        <f>C5+D5+E5+F5+G5</f>
        <v>13</v>
      </c>
      <c r="I5" s="53">
        <f>H5/5</f>
        <v>2.6</v>
      </c>
      <c r="J5" s="19" t="str">
        <f>IF(I5&lt;1,"0",IF(I5&lt;1.5,"1",IF(I5&lt;2.5,"2",IF(I5&lt;3.5,"3",IF(I5&lt;4.5,"4",IF(I5&gt;4.5,"5"))))))</f>
        <v>3</v>
      </c>
    </row>
    <row r="6" spans="1:19" ht="18.75" x14ac:dyDescent="0.25">
      <c r="A6" s="49">
        <v>2</v>
      </c>
      <c r="B6" s="64" t="s">
        <v>158</v>
      </c>
      <c r="C6" s="19"/>
      <c r="D6" s="19"/>
      <c r="E6" s="19"/>
      <c r="F6" s="19"/>
      <c r="G6" s="19"/>
      <c r="H6" s="19">
        <f t="shared" ref="H6:H49" si="0">C6+D6+E6+F6+G6</f>
        <v>0</v>
      </c>
      <c r="I6" s="53">
        <f t="shared" ref="I6:I49" si="1">H6/5</f>
        <v>0</v>
      </c>
      <c r="J6" s="19" t="str">
        <f t="shared" ref="J6:J49" si="2">IF(I6&lt;1,"0",IF(I6&lt;1.5,"1",IF(I6&lt;2.5,"2",IF(I6&lt;3.5,"3",IF(I6&lt;4.5,"4",IF(I6&gt;4.5,"5"))))))</f>
        <v>0</v>
      </c>
    </row>
    <row r="7" spans="1:19" ht="18.75" x14ac:dyDescent="0.25">
      <c r="A7" s="49">
        <v>3</v>
      </c>
      <c r="B7" s="64" t="s">
        <v>159</v>
      </c>
      <c r="C7" s="19"/>
      <c r="D7" s="19"/>
      <c r="E7" s="19"/>
      <c r="F7" s="19"/>
      <c r="G7" s="19"/>
      <c r="H7" s="19">
        <f t="shared" si="0"/>
        <v>0</v>
      </c>
      <c r="I7" s="53">
        <f t="shared" si="1"/>
        <v>0</v>
      </c>
      <c r="J7" s="19" t="str">
        <f t="shared" si="2"/>
        <v>0</v>
      </c>
    </row>
    <row r="8" spans="1:19" ht="18.75" x14ac:dyDescent="0.25">
      <c r="A8" s="49">
        <v>4</v>
      </c>
      <c r="B8" s="64" t="s">
        <v>160</v>
      </c>
      <c r="C8" s="19"/>
      <c r="D8" s="19"/>
      <c r="E8" s="19"/>
      <c r="F8" s="19"/>
      <c r="G8" s="19"/>
      <c r="H8" s="19">
        <f t="shared" si="0"/>
        <v>0</v>
      </c>
      <c r="I8" s="53">
        <f t="shared" si="1"/>
        <v>0</v>
      </c>
      <c r="J8" s="19" t="str">
        <f t="shared" si="2"/>
        <v>0</v>
      </c>
    </row>
    <row r="9" spans="1:19" ht="16.5" customHeight="1" x14ac:dyDescent="0.25">
      <c r="A9" s="49">
        <v>5</v>
      </c>
      <c r="B9" s="64" t="s">
        <v>161</v>
      </c>
      <c r="C9" s="19"/>
      <c r="D9" s="19"/>
      <c r="E9" s="19"/>
      <c r="F9" s="19"/>
      <c r="G9" s="19"/>
      <c r="H9" s="19">
        <f t="shared" si="0"/>
        <v>0</v>
      </c>
      <c r="I9" s="53">
        <f t="shared" si="1"/>
        <v>0</v>
      </c>
      <c r="J9" s="19" t="str">
        <f t="shared" si="2"/>
        <v>0</v>
      </c>
    </row>
    <row r="10" spans="1:19" ht="18.75" x14ac:dyDescent="0.25">
      <c r="A10" s="49">
        <v>6</v>
      </c>
      <c r="B10" s="64" t="s">
        <v>162</v>
      </c>
      <c r="C10" s="19"/>
      <c r="D10" s="19"/>
      <c r="E10" s="19"/>
      <c r="F10" s="19"/>
      <c r="G10" s="19"/>
      <c r="H10" s="19">
        <f t="shared" si="0"/>
        <v>0</v>
      </c>
      <c r="I10" s="53">
        <f t="shared" si="1"/>
        <v>0</v>
      </c>
      <c r="J10" s="19" t="str">
        <f t="shared" si="2"/>
        <v>0</v>
      </c>
    </row>
    <row r="11" spans="1:19" ht="18.75" x14ac:dyDescent="0.25">
      <c r="A11" s="49">
        <v>7</v>
      </c>
      <c r="B11" s="64" t="s">
        <v>163</v>
      </c>
      <c r="C11" s="19"/>
      <c r="D11" s="19"/>
      <c r="E11" s="19"/>
      <c r="F11" s="19"/>
      <c r="G11" s="19"/>
      <c r="H11" s="19">
        <f t="shared" si="0"/>
        <v>0</v>
      </c>
      <c r="I11" s="53">
        <f t="shared" si="1"/>
        <v>0</v>
      </c>
      <c r="J11" s="19" t="str">
        <f t="shared" si="2"/>
        <v>0</v>
      </c>
    </row>
    <row r="12" spans="1:19" ht="18.75" x14ac:dyDescent="0.25">
      <c r="A12" s="49">
        <v>8</v>
      </c>
      <c r="B12" s="64" t="s">
        <v>164</v>
      </c>
      <c r="C12" s="19"/>
      <c r="D12" s="19"/>
      <c r="E12" s="19"/>
      <c r="F12" s="19"/>
      <c r="G12" s="19"/>
      <c r="H12" s="19">
        <f t="shared" si="0"/>
        <v>0</v>
      </c>
      <c r="I12" s="53">
        <f t="shared" si="1"/>
        <v>0</v>
      </c>
      <c r="J12" s="19" t="str">
        <f t="shared" si="2"/>
        <v>0</v>
      </c>
    </row>
    <row r="13" spans="1:19" ht="18.75" x14ac:dyDescent="0.25">
      <c r="A13" s="49">
        <v>9</v>
      </c>
      <c r="B13" s="64" t="s">
        <v>165</v>
      </c>
      <c r="C13" s="19"/>
      <c r="D13" s="19"/>
      <c r="E13" s="19"/>
      <c r="F13" s="19"/>
      <c r="G13" s="19"/>
      <c r="H13" s="19">
        <f t="shared" si="0"/>
        <v>0</v>
      </c>
      <c r="I13" s="53">
        <f t="shared" si="1"/>
        <v>0</v>
      </c>
      <c r="J13" s="19" t="str">
        <f t="shared" si="2"/>
        <v>0</v>
      </c>
    </row>
    <row r="14" spans="1:19" ht="18.75" x14ac:dyDescent="0.25">
      <c r="A14" s="49">
        <v>10</v>
      </c>
      <c r="B14" s="64" t="s">
        <v>166</v>
      </c>
      <c r="C14" s="19"/>
      <c r="D14" s="19"/>
      <c r="E14" s="19"/>
      <c r="F14" s="19"/>
      <c r="G14" s="19"/>
      <c r="H14" s="19">
        <f t="shared" si="0"/>
        <v>0</v>
      </c>
      <c r="I14" s="53">
        <f t="shared" si="1"/>
        <v>0</v>
      </c>
      <c r="J14" s="19" t="str">
        <f t="shared" si="2"/>
        <v>0</v>
      </c>
    </row>
    <row r="15" spans="1:19" ht="18.75" x14ac:dyDescent="0.25">
      <c r="A15" s="49">
        <v>11</v>
      </c>
      <c r="B15" s="64" t="s">
        <v>167</v>
      </c>
      <c r="C15" s="19"/>
      <c r="D15" s="19"/>
      <c r="E15" s="19"/>
      <c r="F15" s="19"/>
      <c r="G15" s="19"/>
      <c r="H15" s="19">
        <f t="shared" si="0"/>
        <v>0</v>
      </c>
      <c r="I15" s="53">
        <f t="shared" si="1"/>
        <v>0</v>
      </c>
      <c r="J15" s="19" t="str">
        <f t="shared" si="2"/>
        <v>0</v>
      </c>
    </row>
    <row r="16" spans="1:19" ht="18.75" x14ac:dyDescent="0.25">
      <c r="A16" s="49">
        <v>12</v>
      </c>
      <c r="B16" s="65" t="s">
        <v>168</v>
      </c>
      <c r="C16" s="19"/>
      <c r="D16" s="19"/>
      <c r="E16" s="19"/>
      <c r="F16" s="19"/>
      <c r="G16" s="19"/>
      <c r="H16" s="19">
        <f t="shared" si="0"/>
        <v>0</v>
      </c>
      <c r="I16" s="53">
        <f t="shared" si="1"/>
        <v>0</v>
      </c>
      <c r="J16" s="19" t="str">
        <f t="shared" si="2"/>
        <v>0</v>
      </c>
    </row>
    <row r="17" spans="1:10" ht="18.75" x14ac:dyDescent="0.25">
      <c r="A17" s="49">
        <v>13</v>
      </c>
      <c r="B17" s="64" t="s">
        <v>169</v>
      </c>
      <c r="C17" s="19"/>
      <c r="D17" s="19"/>
      <c r="E17" s="19"/>
      <c r="F17" s="19"/>
      <c r="G17" s="19"/>
      <c r="H17" s="19">
        <f t="shared" si="0"/>
        <v>0</v>
      </c>
      <c r="I17" s="53">
        <f t="shared" si="1"/>
        <v>0</v>
      </c>
      <c r="J17" s="19" t="str">
        <f t="shared" si="2"/>
        <v>0</v>
      </c>
    </row>
    <row r="18" spans="1:10" ht="18.75" x14ac:dyDescent="0.25">
      <c r="A18" s="49">
        <v>14</v>
      </c>
      <c r="B18" s="64" t="s">
        <v>170</v>
      </c>
      <c r="C18" s="19"/>
      <c r="D18" s="19"/>
      <c r="E18" s="19"/>
      <c r="F18" s="19"/>
      <c r="G18" s="19"/>
      <c r="H18" s="19">
        <f t="shared" si="0"/>
        <v>0</v>
      </c>
      <c r="I18" s="53">
        <f t="shared" si="1"/>
        <v>0</v>
      </c>
      <c r="J18" s="19" t="str">
        <f t="shared" si="2"/>
        <v>0</v>
      </c>
    </row>
    <row r="19" spans="1:10" ht="18.75" x14ac:dyDescent="0.25">
      <c r="A19" s="49">
        <v>15</v>
      </c>
      <c r="B19" s="64" t="s">
        <v>171</v>
      </c>
      <c r="C19" s="19"/>
      <c r="D19" s="19"/>
      <c r="E19" s="19"/>
      <c r="F19" s="19"/>
      <c r="G19" s="19"/>
      <c r="H19" s="19">
        <f t="shared" si="0"/>
        <v>0</v>
      </c>
      <c r="I19" s="53">
        <f t="shared" si="1"/>
        <v>0</v>
      </c>
      <c r="J19" s="19" t="str">
        <f t="shared" si="2"/>
        <v>0</v>
      </c>
    </row>
    <row r="20" spans="1:10" ht="18.75" x14ac:dyDescent="0.25">
      <c r="A20" s="49">
        <v>16</v>
      </c>
      <c r="B20" s="64" t="s">
        <v>172</v>
      </c>
      <c r="C20" s="19"/>
      <c r="D20" s="19"/>
      <c r="E20" s="19"/>
      <c r="F20" s="19"/>
      <c r="G20" s="19"/>
      <c r="H20" s="19">
        <f t="shared" si="0"/>
        <v>0</v>
      </c>
      <c r="I20" s="53">
        <f t="shared" si="1"/>
        <v>0</v>
      </c>
      <c r="J20" s="19" t="str">
        <f t="shared" si="2"/>
        <v>0</v>
      </c>
    </row>
    <row r="21" spans="1:10" ht="18.75" x14ac:dyDescent="0.25">
      <c r="A21" s="49">
        <v>17</v>
      </c>
      <c r="B21" s="64" t="s">
        <v>173</v>
      </c>
      <c r="C21" s="19"/>
      <c r="D21" s="19"/>
      <c r="E21" s="19"/>
      <c r="F21" s="19"/>
      <c r="G21" s="19"/>
      <c r="H21" s="19">
        <f t="shared" si="0"/>
        <v>0</v>
      </c>
      <c r="I21" s="53">
        <f t="shared" si="1"/>
        <v>0</v>
      </c>
      <c r="J21" s="19" t="str">
        <f t="shared" si="2"/>
        <v>0</v>
      </c>
    </row>
    <row r="22" spans="1:10" ht="18.75" x14ac:dyDescent="0.25">
      <c r="A22" s="49">
        <v>18</v>
      </c>
      <c r="B22" s="64" t="s">
        <v>174</v>
      </c>
      <c r="C22" s="19"/>
      <c r="D22" s="19"/>
      <c r="E22" s="19"/>
      <c r="F22" s="19"/>
      <c r="G22" s="19"/>
      <c r="H22" s="19">
        <f t="shared" si="0"/>
        <v>0</v>
      </c>
      <c r="I22" s="53">
        <f t="shared" si="1"/>
        <v>0</v>
      </c>
      <c r="J22" s="19" t="str">
        <f t="shared" si="2"/>
        <v>0</v>
      </c>
    </row>
    <row r="23" spans="1:10" ht="18.75" x14ac:dyDescent="0.25">
      <c r="A23" s="49">
        <v>19</v>
      </c>
      <c r="B23" s="64" t="s">
        <v>175</v>
      </c>
      <c r="C23" s="19"/>
      <c r="D23" s="19"/>
      <c r="E23" s="19"/>
      <c r="F23" s="19"/>
      <c r="G23" s="19"/>
      <c r="H23" s="19">
        <f t="shared" si="0"/>
        <v>0</v>
      </c>
      <c r="I23" s="53">
        <f t="shared" si="1"/>
        <v>0</v>
      </c>
      <c r="J23" s="19" t="str">
        <f t="shared" si="2"/>
        <v>0</v>
      </c>
    </row>
    <row r="24" spans="1:10" ht="18.75" x14ac:dyDescent="0.25">
      <c r="A24" s="49">
        <v>20</v>
      </c>
      <c r="B24" s="64" t="s">
        <v>176</v>
      </c>
      <c r="C24" s="19"/>
      <c r="D24" s="19"/>
      <c r="E24" s="19"/>
      <c r="F24" s="19"/>
      <c r="G24" s="19"/>
      <c r="H24" s="19">
        <f t="shared" si="0"/>
        <v>0</v>
      </c>
      <c r="I24" s="53">
        <f t="shared" si="1"/>
        <v>0</v>
      </c>
      <c r="J24" s="19" t="str">
        <f t="shared" si="2"/>
        <v>0</v>
      </c>
    </row>
    <row r="25" spans="1:10" ht="18.75" x14ac:dyDescent="0.25">
      <c r="A25" s="49">
        <v>21</v>
      </c>
      <c r="B25" s="64" t="s">
        <v>177</v>
      </c>
      <c r="C25" s="19"/>
      <c r="D25" s="19"/>
      <c r="E25" s="19"/>
      <c r="F25" s="19"/>
      <c r="G25" s="19"/>
      <c r="H25" s="19">
        <f t="shared" si="0"/>
        <v>0</v>
      </c>
      <c r="I25" s="53">
        <f t="shared" si="1"/>
        <v>0</v>
      </c>
      <c r="J25" s="19" t="str">
        <f t="shared" si="2"/>
        <v>0</v>
      </c>
    </row>
    <row r="26" spans="1:10" ht="18.75" x14ac:dyDescent="0.25">
      <c r="A26" s="49">
        <v>22</v>
      </c>
      <c r="B26" s="64" t="s">
        <v>178</v>
      </c>
      <c r="C26" s="19"/>
      <c r="D26" s="19"/>
      <c r="E26" s="19"/>
      <c r="F26" s="19"/>
      <c r="G26" s="19"/>
      <c r="H26" s="19">
        <f t="shared" si="0"/>
        <v>0</v>
      </c>
      <c r="I26" s="53">
        <f t="shared" si="1"/>
        <v>0</v>
      </c>
      <c r="J26" s="19" t="str">
        <f t="shared" si="2"/>
        <v>0</v>
      </c>
    </row>
    <row r="27" spans="1:10" ht="18.75" x14ac:dyDescent="0.25">
      <c r="A27" s="49">
        <v>23</v>
      </c>
      <c r="B27" s="64" t="s">
        <v>179</v>
      </c>
      <c r="C27" s="19"/>
      <c r="D27" s="19"/>
      <c r="E27" s="19"/>
      <c r="F27" s="19"/>
      <c r="G27" s="19"/>
      <c r="H27" s="19">
        <f t="shared" si="0"/>
        <v>0</v>
      </c>
      <c r="I27" s="53">
        <f t="shared" si="1"/>
        <v>0</v>
      </c>
      <c r="J27" s="19" t="str">
        <f t="shared" si="2"/>
        <v>0</v>
      </c>
    </row>
    <row r="28" spans="1:10" ht="18.75" x14ac:dyDescent="0.25">
      <c r="A28" s="49">
        <v>24</v>
      </c>
      <c r="B28" s="64" t="s">
        <v>180</v>
      </c>
      <c r="C28" s="19"/>
      <c r="D28" s="19"/>
      <c r="E28" s="19"/>
      <c r="F28" s="19"/>
      <c r="G28" s="19"/>
      <c r="H28" s="19">
        <f t="shared" si="0"/>
        <v>0</v>
      </c>
      <c r="I28" s="53">
        <f t="shared" si="1"/>
        <v>0</v>
      </c>
      <c r="J28" s="19" t="str">
        <f t="shared" si="2"/>
        <v>0</v>
      </c>
    </row>
    <row r="29" spans="1:10" ht="18.75" x14ac:dyDescent="0.25">
      <c r="A29" s="49">
        <v>25</v>
      </c>
      <c r="B29" s="64" t="s">
        <v>181</v>
      </c>
      <c r="C29" s="19"/>
      <c r="D29" s="19"/>
      <c r="E29" s="19"/>
      <c r="F29" s="19"/>
      <c r="G29" s="19"/>
      <c r="H29" s="19">
        <f t="shared" si="0"/>
        <v>0</v>
      </c>
      <c r="I29" s="53">
        <f t="shared" si="1"/>
        <v>0</v>
      </c>
      <c r="J29" s="19" t="str">
        <f t="shared" si="2"/>
        <v>0</v>
      </c>
    </row>
    <row r="30" spans="1:10" ht="18.75" x14ac:dyDescent="0.25">
      <c r="A30" s="49">
        <v>26</v>
      </c>
      <c r="B30" s="64" t="s">
        <v>182</v>
      </c>
      <c r="C30" s="19"/>
      <c r="D30" s="19"/>
      <c r="E30" s="19"/>
      <c r="F30" s="19"/>
      <c r="G30" s="19"/>
      <c r="H30" s="19">
        <f t="shared" si="0"/>
        <v>0</v>
      </c>
      <c r="I30" s="53">
        <f t="shared" si="1"/>
        <v>0</v>
      </c>
      <c r="J30" s="19" t="str">
        <f t="shared" si="2"/>
        <v>0</v>
      </c>
    </row>
    <row r="31" spans="1:10" ht="18.75" x14ac:dyDescent="0.25">
      <c r="A31" s="49">
        <v>27</v>
      </c>
      <c r="B31" s="64" t="s">
        <v>183</v>
      </c>
      <c r="C31" s="19"/>
      <c r="D31" s="19"/>
      <c r="E31" s="19"/>
      <c r="F31" s="19"/>
      <c r="G31" s="19"/>
      <c r="H31" s="19">
        <f t="shared" si="0"/>
        <v>0</v>
      </c>
      <c r="I31" s="53">
        <f t="shared" si="1"/>
        <v>0</v>
      </c>
      <c r="J31" s="19" t="str">
        <f t="shared" si="2"/>
        <v>0</v>
      </c>
    </row>
    <row r="32" spans="1:10" ht="18.75" x14ac:dyDescent="0.25">
      <c r="A32" s="49">
        <v>28</v>
      </c>
      <c r="B32" s="64" t="s">
        <v>184</v>
      </c>
      <c r="C32" s="19"/>
      <c r="D32" s="19"/>
      <c r="E32" s="19"/>
      <c r="F32" s="19"/>
      <c r="G32" s="19"/>
      <c r="H32" s="19">
        <f t="shared" si="0"/>
        <v>0</v>
      </c>
      <c r="I32" s="53">
        <f t="shared" si="1"/>
        <v>0</v>
      </c>
      <c r="J32" s="19" t="str">
        <f t="shared" si="2"/>
        <v>0</v>
      </c>
    </row>
    <row r="33" spans="1:10" ht="18.75" x14ac:dyDescent="0.25">
      <c r="A33" s="49">
        <v>29</v>
      </c>
      <c r="B33" s="64" t="s">
        <v>185</v>
      </c>
      <c r="C33" s="19"/>
      <c r="D33" s="19"/>
      <c r="E33" s="19"/>
      <c r="F33" s="19"/>
      <c r="G33" s="19"/>
      <c r="H33" s="19">
        <f t="shared" si="0"/>
        <v>0</v>
      </c>
      <c r="I33" s="53">
        <f t="shared" si="1"/>
        <v>0</v>
      </c>
      <c r="J33" s="19" t="str">
        <f t="shared" si="2"/>
        <v>0</v>
      </c>
    </row>
    <row r="34" spans="1:10" ht="18.75" x14ac:dyDescent="0.25">
      <c r="A34" s="49">
        <v>30</v>
      </c>
      <c r="B34" s="64" t="s">
        <v>186</v>
      </c>
      <c r="C34" s="19"/>
      <c r="D34" s="19"/>
      <c r="E34" s="19"/>
      <c r="F34" s="19"/>
      <c r="G34" s="19"/>
      <c r="H34" s="19">
        <f t="shared" si="0"/>
        <v>0</v>
      </c>
      <c r="I34" s="53">
        <f t="shared" si="1"/>
        <v>0</v>
      </c>
      <c r="J34" s="19" t="str">
        <f t="shared" si="2"/>
        <v>0</v>
      </c>
    </row>
    <row r="35" spans="1:10" ht="18.75" x14ac:dyDescent="0.25">
      <c r="A35" s="49">
        <v>31</v>
      </c>
      <c r="B35" s="64" t="s">
        <v>187</v>
      </c>
      <c r="C35" s="19"/>
      <c r="D35" s="19"/>
      <c r="E35" s="19"/>
      <c r="F35" s="19"/>
      <c r="G35" s="19"/>
      <c r="H35" s="19">
        <f t="shared" si="0"/>
        <v>0</v>
      </c>
      <c r="I35" s="53">
        <f t="shared" si="1"/>
        <v>0</v>
      </c>
      <c r="J35" s="19" t="str">
        <f t="shared" si="2"/>
        <v>0</v>
      </c>
    </row>
    <row r="36" spans="1:10" ht="18.75" x14ac:dyDescent="0.25">
      <c r="A36" s="49">
        <v>32</v>
      </c>
      <c r="B36" s="64" t="s">
        <v>188</v>
      </c>
      <c r="C36" s="19"/>
      <c r="D36" s="19"/>
      <c r="E36" s="19"/>
      <c r="F36" s="19"/>
      <c r="G36" s="19"/>
      <c r="H36" s="19">
        <f t="shared" si="0"/>
        <v>0</v>
      </c>
      <c r="I36" s="53">
        <f t="shared" si="1"/>
        <v>0</v>
      </c>
      <c r="J36" s="19" t="str">
        <f t="shared" si="2"/>
        <v>0</v>
      </c>
    </row>
    <row r="37" spans="1:10" ht="18.75" x14ac:dyDescent="0.25">
      <c r="A37" s="49">
        <v>33</v>
      </c>
      <c r="B37" s="65" t="s">
        <v>189</v>
      </c>
      <c r="C37" s="19"/>
      <c r="D37" s="19"/>
      <c r="E37" s="19"/>
      <c r="F37" s="19"/>
      <c r="G37" s="19"/>
      <c r="H37" s="19">
        <f t="shared" si="0"/>
        <v>0</v>
      </c>
      <c r="I37" s="53">
        <f t="shared" si="1"/>
        <v>0</v>
      </c>
      <c r="J37" s="19" t="str">
        <f t="shared" si="2"/>
        <v>0</v>
      </c>
    </row>
    <row r="38" spans="1:10" ht="17.25" x14ac:dyDescent="0.25">
      <c r="A38" s="49">
        <v>34</v>
      </c>
      <c r="B38" s="66" t="s">
        <v>190</v>
      </c>
      <c r="C38" s="19"/>
      <c r="D38" s="19"/>
      <c r="E38" s="19"/>
      <c r="F38" s="19"/>
      <c r="G38" s="19"/>
      <c r="H38" s="19">
        <f t="shared" si="0"/>
        <v>0</v>
      </c>
      <c r="I38" s="53">
        <f t="shared" si="1"/>
        <v>0</v>
      </c>
      <c r="J38" s="19" t="str">
        <f t="shared" si="2"/>
        <v>0</v>
      </c>
    </row>
    <row r="39" spans="1:10" ht="18.75" x14ac:dyDescent="0.25">
      <c r="A39" s="49">
        <v>35</v>
      </c>
      <c r="B39" s="67" t="s">
        <v>191</v>
      </c>
      <c r="C39" s="19"/>
      <c r="D39" s="19"/>
      <c r="E39" s="19"/>
      <c r="F39" s="19"/>
      <c r="G39" s="19"/>
      <c r="H39" s="19">
        <f t="shared" si="0"/>
        <v>0</v>
      </c>
      <c r="I39" s="53">
        <f t="shared" si="1"/>
        <v>0</v>
      </c>
      <c r="J39" s="19" t="str">
        <f t="shared" si="2"/>
        <v>0</v>
      </c>
    </row>
    <row r="40" spans="1:10" ht="18.75" x14ac:dyDescent="0.25">
      <c r="A40" s="49">
        <v>36</v>
      </c>
      <c r="B40" s="62"/>
      <c r="C40" s="19"/>
      <c r="D40" s="19"/>
      <c r="E40" s="19"/>
      <c r="F40" s="19"/>
      <c r="G40" s="19"/>
      <c r="H40" s="19">
        <f t="shared" si="0"/>
        <v>0</v>
      </c>
      <c r="I40" s="53">
        <f t="shared" si="1"/>
        <v>0</v>
      </c>
      <c r="J40" s="19" t="str">
        <f t="shared" si="2"/>
        <v>0</v>
      </c>
    </row>
    <row r="41" spans="1:10" ht="21" x14ac:dyDescent="0.25">
      <c r="A41" s="49">
        <v>37</v>
      </c>
      <c r="B41" s="63"/>
      <c r="C41" s="19"/>
      <c r="D41" s="19"/>
      <c r="E41" s="19"/>
      <c r="F41" s="19"/>
      <c r="G41" s="19"/>
      <c r="H41" s="19">
        <f t="shared" si="0"/>
        <v>0</v>
      </c>
      <c r="I41" s="53">
        <f t="shared" si="1"/>
        <v>0</v>
      </c>
      <c r="J41" s="19" t="str">
        <f t="shared" si="2"/>
        <v>0</v>
      </c>
    </row>
    <row r="42" spans="1:10" ht="21" x14ac:dyDescent="0.25">
      <c r="A42" s="49">
        <v>38</v>
      </c>
      <c r="B42" s="63"/>
      <c r="C42" s="19"/>
      <c r="D42" s="19"/>
      <c r="E42" s="19"/>
      <c r="F42" s="19"/>
      <c r="G42" s="19"/>
      <c r="H42" s="19">
        <f t="shared" si="0"/>
        <v>0</v>
      </c>
      <c r="I42" s="53">
        <f t="shared" si="1"/>
        <v>0</v>
      </c>
      <c r="J42" s="19" t="str">
        <f t="shared" si="2"/>
        <v>0</v>
      </c>
    </row>
    <row r="43" spans="1:10" ht="18.75" x14ac:dyDescent="0.25">
      <c r="A43" s="49">
        <v>39</v>
      </c>
      <c r="B43" s="56"/>
      <c r="C43" s="19"/>
      <c r="D43" s="19"/>
      <c r="E43" s="19"/>
      <c r="F43" s="19"/>
      <c r="G43" s="19"/>
      <c r="H43" s="19">
        <f t="shared" si="0"/>
        <v>0</v>
      </c>
      <c r="I43" s="53">
        <f t="shared" si="1"/>
        <v>0</v>
      </c>
      <c r="J43" s="19" t="str">
        <f t="shared" si="2"/>
        <v>0</v>
      </c>
    </row>
    <row r="44" spans="1:10" ht="18.75" x14ac:dyDescent="0.25">
      <c r="A44" s="49">
        <v>40</v>
      </c>
      <c r="B44" s="62"/>
      <c r="C44" s="19"/>
      <c r="D44" s="19"/>
      <c r="E44" s="19"/>
      <c r="F44" s="19"/>
      <c r="G44" s="19"/>
      <c r="H44" s="19">
        <f t="shared" si="0"/>
        <v>0</v>
      </c>
      <c r="I44" s="53">
        <f t="shared" si="1"/>
        <v>0</v>
      </c>
      <c r="J44" s="19" t="str">
        <f t="shared" si="2"/>
        <v>0</v>
      </c>
    </row>
    <row r="45" spans="1:10" ht="15.75" x14ac:dyDescent="0.25">
      <c r="A45" s="49">
        <v>41</v>
      </c>
      <c r="B45" s="54"/>
      <c r="C45" s="19"/>
      <c r="D45" s="19"/>
      <c r="E45" s="19"/>
      <c r="F45" s="19"/>
      <c r="G45" s="19"/>
      <c r="H45" s="19">
        <f t="shared" si="0"/>
        <v>0</v>
      </c>
      <c r="I45" s="53">
        <f t="shared" si="1"/>
        <v>0</v>
      </c>
      <c r="J45" s="19" t="str">
        <f t="shared" si="2"/>
        <v>0</v>
      </c>
    </row>
    <row r="46" spans="1:10" ht="15.75" x14ac:dyDescent="0.25">
      <c r="A46" s="49">
        <v>42</v>
      </c>
      <c r="B46" s="54"/>
      <c r="C46" s="19"/>
      <c r="D46" s="19"/>
      <c r="E46" s="19"/>
      <c r="F46" s="19"/>
      <c r="G46" s="19"/>
      <c r="H46" s="19">
        <f t="shared" si="0"/>
        <v>0</v>
      </c>
      <c r="I46" s="53">
        <f t="shared" si="1"/>
        <v>0</v>
      </c>
      <c r="J46" s="19" t="str">
        <f t="shared" si="2"/>
        <v>0</v>
      </c>
    </row>
    <row r="47" spans="1:10" ht="15.75" x14ac:dyDescent="0.25">
      <c r="A47" s="49">
        <v>43</v>
      </c>
      <c r="B47" s="54"/>
      <c r="C47" s="19"/>
      <c r="D47" s="19"/>
      <c r="E47" s="19"/>
      <c r="F47" s="19"/>
      <c r="G47" s="19"/>
      <c r="H47" s="19">
        <f t="shared" si="0"/>
        <v>0</v>
      </c>
      <c r="I47" s="53">
        <f t="shared" si="1"/>
        <v>0</v>
      </c>
      <c r="J47" s="19" t="str">
        <f t="shared" si="2"/>
        <v>0</v>
      </c>
    </row>
    <row r="48" spans="1:10" ht="15.75" x14ac:dyDescent="0.25">
      <c r="A48" s="49">
        <v>44</v>
      </c>
      <c r="B48" s="54"/>
      <c r="C48" s="19"/>
      <c r="D48" s="19"/>
      <c r="E48" s="19"/>
      <c r="F48" s="19"/>
      <c r="G48" s="19"/>
      <c r="H48" s="19">
        <f t="shared" si="0"/>
        <v>0</v>
      </c>
      <c r="I48" s="53">
        <f t="shared" si="1"/>
        <v>0</v>
      </c>
      <c r="J48" s="19" t="str">
        <f t="shared" si="2"/>
        <v>0</v>
      </c>
    </row>
    <row r="49" spans="1:10" ht="15.75" x14ac:dyDescent="0.25">
      <c r="A49" s="49">
        <v>45</v>
      </c>
      <c r="B49" s="54"/>
      <c r="C49" s="19"/>
      <c r="D49" s="19"/>
      <c r="E49" s="19"/>
      <c r="F49" s="19"/>
      <c r="G49" s="19"/>
      <c r="H49" s="19">
        <f t="shared" si="0"/>
        <v>0</v>
      </c>
      <c r="I49" s="53">
        <f t="shared" si="1"/>
        <v>0</v>
      </c>
      <c r="J49" s="19" t="str">
        <f t="shared" si="2"/>
        <v>0</v>
      </c>
    </row>
    <row r="50" spans="1:10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</row>
    <row r="51" spans="1:10" x14ac:dyDescent="0.25">
      <c r="A51" s="18"/>
      <c r="B51" s="18"/>
      <c r="C51" s="19"/>
      <c r="D51" s="19"/>
      <c r="E51" s="19"/>
      <c r="F51" s="19"/>
      <c r="G51" s="19"/>
      <c r="H51" s="19"/>
      <c r="I51" s="19"/>
      <c r="J51" s="19"/>
    </row>
    <row r="52" spans="1:10" x14ac:dyDescent="0.25">
      <c r="A52" s="18"/>
      <c r="B52" s="18"/>
      <c r="C52" s="19"/>
      <c r="D52" s="19"/>
      <c r="E52" s="19"/>
      <c r="F52" s="19"/>
      <c r="G52" s="19"/>
      <c r="H52" s="19"/>
      <c r="I52" s="19"/>
      <c r="J52" s="19"/>
    </row>
    <row r="53" spans="1:10" x14ac:dyDescent="0.25">
      <c r="A53" s="18"/>
      <c r="B53" s="18"/>
      <c r="C53" s="19"/>
      <c r="D53" s="19"/>
      <c r="E53" s="19"/>
      <c r="F53" s="19"/>
      <c r="G53" s="19"/>
      <c r="H53" s="19"/>
      <c r="I53" s="19"/>
      <c r="J53" s="19"/>
    </row>
    <row r="54" spans="1:10" x14ac:dyDescent="0.25">
      <c r="A54" s="18"/>
      <c r="B54" s="18"/>
      <c r="C54" s="19"/>
      <c r="D54" s="19"/>
      <c r="E54" s="19"/>
      <c r="F54" s="19"/>
      <c r="G54" s="19"/>
      <c r="H54" s="19"/>
      <c r="I54" s="19"/>
      <c r="J54" s="19"/>
    </row>
    <row r="55" spans="1:10" x14ac:dyDescent="0.25">
      <c r="A55" s="18"/>
      <c r="B55" s="18"/>
      <c r="C55" s="19"/>
      <c r="D55" s="19"/>
      <c r="E55" s="19"/>
      <c r="F55" s="19"/>
      <c r="G55" s="19"/>
      <c r="H55" s="19"/>
      <c r="I55" s="19"/>
      <c r="J55" s="19"/>
    </row>
    <row r="56" spans="1:10" x14ac:dyDescent="0.25">
      <c r="A56" s="18"/>
      <c r="B56" s="18"/>
      <c r="C56" s="19"/>
      <c r="D56" s="19"/>
      <c r="E56" s="19"/>
      <c r="F56" s="19"/>
      <c r="G56" s="19"/>
      <c r="H56" s="19"/>
      <c r="I56" s="19"/>
      <c r="J56" s="19"/>
    </row>
    <row r="57" spans="1:10" x14ac:dyDescent="0.25">
      <c r="A57" s="18"/>
      <c r="B57" s="18"/>
      <c r="C57" s="19"/>
      <c r="D57" s="19"/>
      <c r="E57" s="19"/>
      <c r="F57" s="19"/>
      <c r="G57" s="19"/>
      <c r="H57" s="19"/>
      <c r="I57" s="19"/>
      <c r="J57" s="19"/>
    </row>
    <row r="58" spans="1:10" x14ac:dyDescent="0.25">
      <c r="A58" s="18"/>
      <c r="B58" s="18"/>
      <c r="C58" s="19"/>
      <c r="D58" s="19"/>
      <c r="E58" s="19"/>
      <c r="F58" s="19"/>
      <c r="G58" s="19"/>
      <c r="H58" s="19"/>
      <c r="I58" s="19"/>
      <c r="J58" s="19"/>
    </row>
  </sheetData>
  <mergeCells count="3">
    <mergeCell ref="A3:K3"/>
    <mergeCell ref="A1:J1"/>
    <mergeCell ref="A2:J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0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625" style="20" customWidth="1"/>
    <col min="3" max="3" width="15.875" style="20" customWidth="1"/>
    <col min="4" max="4" width="13.375" style="20" customWidth="1"/>
    <col min="5" max="5" width="12.625" style="20" customWidth="1"/>
    <col min="6" max="6" width="6" style="21" customWidth="1"/>
    <col min="7" max="7" width="5.25" style="21" customWidth="1"/>
    <col min="8" max="8" width="7.125" style="21" customWidth="1"/>
    <col min="9" max="9" width="0.125" customWidth="1"/>
  </cols>
  <sheetData>
    <row r="1" spans="1:17" ht="23.25" x14ac:dyDescent="0.35">
      <c r="A1" s="89" t="s">
        <v>72</v>
      </c>
      <c r="B1" s="89"/>
      <c r="C1" s="89"/>
      <c r="D1" s="89"/>
      <c r="E1" s="89"/>
      <c r="F1" s="89"/>
      <c r="G1" s="89"/>
      <c r="H1" s="89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4" t="s">
        <v>79</v>
      </c>
      <c r="B2" s="74"/>
      <c r="C2" s="74"/>
      <c r="D2" s="74"/>
      <c r="E2" s="74"/>
      <c r="F2" s="74"/>
      <c r="G2" s="74"/>
      <c r="H2" s="74"/>
      <c r="I2" s="5"/>
    </row>
    <row r="3" spans="1:17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</row>
    <row r="4" spans="1:17" s="4" customFormat="1" ht="97.5" customHeight="1" x14ac:dyDescent="0.45">
      <c r="A4" s="23" t="s">
        <v>9</v>
      </c>
      <c r="B4" s="23" t="s">
        <v>10</v>
      </c>
      <c r="C4" s="16" t="s">
        <v>142</v>
      </c>
      <c r="D4" s="15" t="s">
        <v>143</v>
      </c>
      <c r="E4" s="15" t="s">
        <v>144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4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4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4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4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4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4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4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4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4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4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4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4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4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4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4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4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4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4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5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7.25" x14ac:dyDescent="0.25">
      <c r="A38" s="49">
        <v>34</v>
      </c>
      <c r="B38" s="6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2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49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49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9"/>
  <sheetViews>
    <sheetView view="pageBreakPreview" topLeftCell="A45" zoomScale="170" zoomScaleNormal="100" zoomScaleSheetLayoutView="17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1.75" style="20" customWidth="1"/>
    <col min="5" max="5" width="10.625" style="20" customWidth="1"/>
    <col min="6" max="6" width="4.75" style="21" customWidth="1"/>
    <col min="7" max="7" width="4.25" style="21" customWidth="1"/>
    <col min="8" max="8" width="6.375" style="21" customWidth="1"/>
  </cols>
  <sheetData>
    <row r="1" spans="1:17" s="3" customFormat="1" ht="23.25" x14ac:dyDescent="0.5">
      <c r="A1" s="90" t="s">
        <v>24</v>
      </c>
      <c r="B1" s="90"/>
      <c r="C1" s="90"/>
      <c r="D1" s="90"/>
      <c r="E1" s="90"/>
      <c r="F1" s="90"/>
      <c r="G1" s="90"/>
      <c r="H1" s="90"/>
      <c r="I1" s="1"/>
    </row>
    <row r="2" spans="1:17" s="3" customFormat="1" ht="23.25" x14ac:dyDescent="0.5">
      <c r="A2" s="90" t="s">
        <v>31</v>
      </c>
      <c r="B2" s="90"/>
      <c r="C2" s="90"/>
      <c r="D2" s="90"/>
      <c r="E2" s="90"/>
      <c r="F2" s="90"/>
      <c r="G2" s="90"/>
      <c r="H2" s="90"/>
      <c r="I2" s="5"/>
    </row>
    <row r="3" spans="1:17" ht="23.25" x14ac:dyDescent="0.5">
      <c r="A3" s="91" t="s">
        <v>153</v>
      </c>
      <c r="B3" s="91"/>
      <c r="C3" s="91"/>
      <c r="D3" s="91"/>
      <c r="E3" s="91"/>
      <c r="F3" s="91"/>
      <c r="G3" s="91"/>
      <c r="H3" s="91"/>
      <c r="I3" s="5"/>
    </row>
    <row r="4" spans="1:17" s="4" customFormat="1" ht="70.5" customHeight="1" x14ac:dyDescent="0.45">
      <c r="A4" s="23" t="s">
        <v>9</v>
      </c>
      <c r="B4" s="23" t="s">
        <v>10</v>
      </c>
      <c r="C4" s="24" t="s">
        <v>30</v>
      </c>
      <c r="D4" s="24" t="s">
        <v>146</v>
      </c>
      <c r="E4" s="24" t="s">
        <v>145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" customHeight="1" x14ac:dyDescent="0.25">
      <c r="A8" s="49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4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4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4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4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4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4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4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4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4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4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4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4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4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4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4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4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4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4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5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7.25" x14ac:dyDescent="0.25">
      <c r="A38" s="49">
        <v>34</v>
      </c>
      <c r="B38" s="6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2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49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49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  <row r="59" spans="1:8" x14ac:dyDescent="0.25">
      <c r="A59" s="18"/>
      <c r="B59" s="18"/>
      <c r="C59" s="18"/>
      <c r="D59" s="18"/>
      <c r="E59" s="18"/>
      <c r="F59" s="19"/>
      <c r="G59" s="19"/>
      <c r="H59" s="19"/>
    </row>
    <row r="60" spans="1:8" x14ac:dyDescent="0.25">
      <c r="A60" s="18"/>
      <c r="B60" s="18"/>
      <c r="C60" s="18"/>
      <c r="D60" s="18"/>
      <c r="E60" s="18"/>
      <c r="F60" s="19"/>
      <c r="G60" s="19"/>
      <c r="H60" s="19"/>
    </row>
    <row r="61" spans="1:8" x14ac:dyDescent="0.25">
      <c r="A61" s="18"/>
      <c r="B61" s="18"/>
      <c r="C61" s="18"/>
      <c r="D61" s="18"/>
      <c r="E61" s="18"/>
      <c r="F61" s="19"/>
      <c r="G61" s="19"/>
      <c r="H61" s="19"/>
    </row>
    <row r="62" spans="1:8" x14ac:dyDescent="0.25">
      <c r="A62" s="18"/>
      <c r="B62" s="18"/>
      <c r="C62" s="18"/>
      <c r="D62" s="18"/>
      <c r="E62" s="18"/>
      <c r="F62" s="19"/>
      <c r="G62" s="19"/>
      <c r="H62" s="19"/>
    </row>
    <row r="63" spans="1:8" x14ac:dyDescent="0.25">
      <c r="A63" s="18"/>
      <c r="B63" s="18"/>
      <c r="C63" s="18"/>
      <c r="D63" s="18"/>
      <c r="E63" s="18"/>
      <c r="F63" s="19"/>
      <c r="G63" s="19"/>
      <c r="H63" s="19"/>
    </row>
    <row r="64" spans="1:8" x14ac:dyDescent="0.25">
      <c r="A64" s="18"/>
      <c r="B64" s="18"/>
      <c r="C64" s="18"/>
      <c r="D64" s="18"/>
      <c r="E64" s="18"/>
      <c r="F64" s="19"/>
      <c r="G64" s="19"/>
      <c r="H64" s="19"/>
    </row>
    <row r="65" spans="1:8" x14ac:dyDescent="0.25">
      <c r="A65" s="18"/>
      <c r="B65" s="18"/>
      <c r="C65" s="18"/>
      <c r="D65" s="18"/>
      <c r="E65" s="18"/>
      <c r="F65" s="19"/>
      <c r="G65" s="19"/>
      <c r="H65" s="19"/>
    </row>
    <row r="66" spans="1:8" x14ac:dyDescent="0.25">
      <c r="A66" s="18"/>
      <c r="B66" s="18"/>
      <c r="C66" s="18"/>
      <c r="D66" s="18"/>
      <c r="E66" s="18"/>
      <c r="F66" s="19"/>
      <c r="G66" s="19"/>
      <c r="H66" s="19"/>
    </row>
    <row r="67" spans="1:8" x14ac:dyDescent="0.25">
      <c r="A67" s="18"/>
      <c r="B67" s="18"/>
      <c r="C67" s="18"/>
      <c r="D67" s="18"/>
      <c r="E67" s="18"/>
      <c r="F67" s="19"/>
      <c r="G67" s="19"/>
      <c r="H67" s="19"/>
    </row>
    <row r="68" spans="1:8" x14ac:dyDescent="0.25">
      <c r="A68" s="18"/>
      <c r="B68" s="18"/>
      <c r="C68" s="18"/>
      <c r="D68" s="18"/>
      <c r="E68" s="18"/>
      <c r="F68" s="19"/>
      <c r="G68" s="19"/>
      <c r="H68" s="19"/>
    </row>
    <row r="69" spans="1:8" x14ac:dyDescent="0.25">
      <c r="A69" s="18"/>
      <c r="B69" s="18"/>
      <c r="C69" s="18"/>
      <c r="D69" s="18"/>
      <c r="E69" s="18"/>
      <c r="F69" s="19"/>
      <c r="G69" s="19"/>
      <c r="H69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71"/>
  <sheetViews>
    <sheetView showWhiteSpace="0" view="pageBreakPreview" topLeftCell="A37" zoomScale="120" zoomScaleNormal="100" zoomScaleSheetLayoutView="120" zoomScalePage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2.375" style="18" customWidth="1"/>
    <col min="3" max="3" width="10.875" style="20" customWidth="1"/>
    <col min="4" max="4" width="13.375" style="20" customWidth="1"/>
    <col min="5" max="5" width="12.5" style="20" customWidth="1"/>
    <col min="6" max="6" width="6.5" style="21" customWidth="1"/>
    <col min="7" max="7" width="5.25" style="21" customWidth="1"/>
    <col min="8" max="8" width="5.75" style="21" customWidth="1"/>
  </cols>
  <sheetData>
    <row r="1" spans="1:17" s="3" customFormat="1" ht="23.25" x14ac:dyDescent="0.5">
      <c r="A1" s="90" t="s">
        <v>24</v>
      </c>
      <c r="B1" s="90"/>
      <c r="C1" s="90"/>
      <c r="D1" s="90"/>
      <c r="E1" s="90"/>
      <c r="F1" s="90"/>
      <c r="G1" s="90"/>
      <c r="H1" s="90"/>
      <c r="I1" s="1"/>
    </row>
    <row r="2" spans="1:17" s="3" customFormat="1" ht="23.25" x14ac:dyDescent="0.5">
      <c r="A2" s="89" t="s">
        <v>29</v>
      </c>
      <c r="B2" s="89"/>
      <c r="C2" s="89"/>
      <c r="D2" s="89"/>
      <c r="E2" s="89"/>
      <c r="F2" s="89"/>
      <c r="G2" s="89"/>
      <c r="H2" s="89"/>
      <c r="I2" s="5"/>
    </row>
    <row r="3" spans="1:17" ht="23.25" x14ac:dyDescent="0.5">
      <c r="A3" s="92" t="s">
        <v>153</v>
      </c>
      <c r="B3" s="92"/>
      <c r="C3" s="92"/>
      <c r="D3" s="92"/>
      <c r="E3" s="92"/>
      <c r="F3" s="92"/>
      <c r="G3" s="92"/>
      <c r="H3" s="92"/>
      <c r="I3" s="5"/>
    </row>
    <row r="4" spans="1:17" s="4" customFormat="1" ht="54.75" customHeight="1" x14ac:dyDescent="0.45">
      <c r="A4" s="48" t="s">
        <v>9</v>
      </c>
      <c r="B4" s="23" t="s">
        <v>10</v>
      </c>
      <c r="C4" s="58" t="s">
        <v>149</v>
      </c>
      <c r="D4" s="26" t="s">
        <v>148</v>
      </c>
      <c r="E4" s="24" t="s">
        <v>147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4" t="s">
        <v>157</v>
      </c>
      <c r="C5" s="5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4" t="s">
        <v>158</v>
      </c>
      <c r="C6" s="5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4" t="s">
        <v>159</v>
      </c>
      <c r="C7" s="5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4" t="s">
        <v>160</v>
      </c>
      <c r="C8" s="5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4" t="s">
        <v>161</v>
      </c>
      <c r="C9" s="5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4" t="s">
        <v>162</v>
      </c>
      <c r="C10" s="5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4" t="s">
        <v>163</v>
      </c>
      <c r="C11" s="5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4" t="s">
        <v>164</v>
      </c>
      <c r="C12" s="5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4" t="s">
        <v>165</v>
      </c>
      <c r="C13" s="5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4" t="s">
        <v>166</v>
      </c>
      <c r="C14" s="5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4" t="s">
        <v>167</v>
      </c>
      <c r="C15" s="5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5" t="s">
        <v>168</v>
      </c>
      <c r="C16" s="5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4" t="s">
        <v>169</v>
      </c>
      <c r="C17" s="5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4" t="s">
        <v>170</v>
      </c>
      <c r="C18" s="5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4" t="s">
        <v>171</v>
      </c>
      <c r="C19" s="5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4" t="s">
        <v>172</v>
      </c>
      <c r="C20" s="5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4" t="s">
        <v>173</v>
      </c>
      <c r="C21" s="5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4" t="s">
        <v>174</v>
      </c>
      <c r="C22" s="5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4" t="s">
        <v>175</v>
      </c>
      <c r="C23" s="5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4" t="s">
        <v>176</v>
      </c>
      <c r="C24" s="5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4" t="s">
        <v>177</v>
      </c>
      <c r="C25" s="5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4" t="s">
        <v>178</v>
      </c>
      <c r="C26" s="5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4" t="s">
        <v>179</v>
      </c>
      <c r="C27" s="5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4" t="s">
        <v>180</v>
      </c>
      <c r="C28" s="5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4" t="s">
        <v>181</v>
      </c>
      <c r="C29" s="5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4" t="s">
        <v>182</v>
      </c>
      <c r="C30" s="5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4" t="s">
        <v>183</v>
      </c>
      <c r="C31" s="5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4" t="s">
        <v>184</v>
      </c>
      <c r="C32" s="5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4" t="s">
        <v>185</v>
      </c>
      <c r="C33" s="5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4" t="s">
        <v>186</v>
      </c>
      <c r="C34" s="5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4" t="s">
        <v>187</v>
      </c>
      <c r="C35" s="5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4" t="s">
        <v>188</v>
      </c>
      <c r="C36" s="5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5" t="s">
        <v>189</v>
      </c>
      <c r="C37" s="5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7.25" x14ac:dyDescent="0.25">
      <c r="A38" s="49">
        <v>34</v>
      </c>
      <c r="B38" s="66" t="s">
        <v>190</v>
      </c>
      <c r="C38" s="5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7" t="s">
        <v>191</v>
      </c>
      <c r="C39" s="5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2"/>
      <c r="C40" s="5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49">
        <v>37</v>
      </c>
      <c r="B41" s="63"/>
      <c r="C41" s="5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49">
        <v>38</v>
      </c>
      <c r="B42" s="63"/>
      <c r="C42" s="5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5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5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5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5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5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5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5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57"/>
      <c r="C50" s="60"/>
      <c r="D50" s="18"/>
      <c r="E50" s="18"/>
      <c r="F50" s="19"/>
      <c r="G50" s="19"/>
      <c r="H50" s="19"/>
    </row>
    <row r="51" spans="1:8" x14ac:dyDescent="0.25">
      <c r="A51" s="57"/>
      <c r="C51" s="60"/>
      <c r="D51" s="18"/>
      <c r="E51" s="18"/>
      <c r="F51" s="19"/>
      <c r="G51" s="19"/>
      <c r="H51" s="19"/>
    </row>
    <row r="52" spans="1:8" x14ac:dyDescent="0.25">
      <c r="A52" s="57"/>
      <c r="C52" s="60"/>
      <c r="D52" s="18"/>
      <c r="E52" s="18"/>
      <c r="F52" s="19"/>
      <c r="G52" s="19"/>
      <c r="H52" s="19"/>
    </row>
    <row r="53" spans="1:8" x14ac:dyDescent="0.25">
      <c r="A53" s="57"/>
      <c r="C53" s="60"/>
      <c r="D53" s="18"/>
      <c r="E53" s="18"/>
      <c r="F53" s="19"/>
      <c r="G53" s="19"/>
      <c r="H53" s="19"/>
    </row>
    <row r="54" spans="1:8" x14ac:dyDescent="0.25">
      <c r="A54" s="57"/>
      <c r="C54" s="60"/>
      <c r="D54" s="18"/>
      <c r="E54" s="18"/>
      <c r="F54" s="19"/>
      <c r="G54" s="19"/>
      <c r="H54" s="19"/>
    </row>
    <row r="55" spans="1:8" x14ac:dyDescent="0.25">
      <c r="A55" s="57"/>
      <c r="C55" s="60"/>
      <c r="D55" s="18"/>
      <c r="E55" s="18"/>
      <c r="F55" s="19"/>
      <c r="G55" s="19"/>
      <c r="H55" s="19"/>
    </row>
    <row r="56" spans="1:8" x14ac:dyDescent="0.25">
      <c r="A56" s="57"/>
      <c r="C56" s="60"/>
      <c r="D56" s="18"/>
      <c r="E56" s="18"/>
      <c r="F56" s="19"/>
      <c r="G56" s="19"/>
      <c r="H56" s="19"/>
    </row>
    <row r="57" spans="1:8" x14ac:dyDescent="0.25">
      <c r="A57" s="57"/>
      <c r="C57" s="60"/>
      <c r="D57" s="18"/>
      <c r="E57" s="18"/>
      <c r="F57" s="19"/>
      <c r="G57" s="19"/>
      <c r="H57" s="19"/>
    </row>
    <row r="58" spans="1:8" x14ac:dyDescent="0.25">
      <c r="A58" s="57"/>
      <c r="C58" s="60"/>
      <c r="D58" s="18"/>
      <c r="E58" s="18"/>
      <c r="F58" s="19"/>
      <c r="G58" s="19"/>
      <c r="H58" s="19"/>
    </row>
    <row r="59" spans="1:8" x14ac:dyDescent="0.25">
      <c r="A59" s="57"/>
      <c r="C59" s="60"/>
      <c r="D59" s="18"/>
      <c r="E59" s="18"/>
      <c r="F59" s="19"/>
      <c r="G59" s="19"/>
      <c r="H59" s="19"/>
    </row>
    <row r="60" spans="1:8" x14ac:dyDescent="0.25">
      <c r="A60" s="57"/>
      <c r="C60" s="60"/>
      <c r="D60" s="18"/>
      <c r="E60" s="18"/>
      <c r="F60" s="19"/>
      <c r="G60" s="19"/>
      <c r="H60" s="19"/>
    </row>
    <row r="61" spans="1:8" x14ac:dyDescent="0.25">
      <c r="A61" s="57"/>
      <c r="C61" s="60"/>
      <c r="D61" s="18"/>
      <c r="E61" s="18"/>
      <c r="F61" s="19"/>
      <c r="G61" s="19"/>
      <c r="H61" s="19"/>
    </row>
    <row r="62" spans="1:8" x14ac:dyDescent="0.25">
      <c r="A62" s="57"/>
      <c r="C62" s="60"/>
      <c r="D62" s="18"/>
      <c r="E62" s="18"/>
      <c r="F62" s="19"/>
      <c r="G62" s="19"/>
      <c r="H62" s="19"/>
    </row>
    <row r="63" spans="1:8" x14ac:dyDescent="0.25">
      <c r="A63" s="57"/>
      <c r="C63" s="60"/>
      <c r="D63" s="18"/>
      <c r="E63" s="18"/>
      <c r="F63" s="19"/>
      <c r="G63" s="19"/>
      <c r="H63" s="19"/>
    </row>
    <row r="64" spans="1:8" x14ac:dyDescent="0.25">
      <c r="A64" s="57"/>
      <c r="C64" s="60"/>
      <c r="D64" s="18"/>
      <c r="E64" s="18"/>
      <c r="F64" s="19"/>
      <c r="G64" s="19"/>
      <c r="H64" s="19"/>
    </row>
    <row r="65" spans="1:8" x14ac:dyDescent="0.25">
      <c r="A65" s="57"/>
      <c r="C65" s="60"/>
      <c r="D65" s="18"/>
      <c r="E65" s="18"/>
      <c r="F65" s="19"/>
      <c r="G65" s="19"/>
      <c r="H65" s="19"/>
    </row>
    <row r="66" spans="1:8" x14ac:dyDescent="0.25">
      <c r="A66" s="57"/>
      <c r="C66" s="60"/>
      <c r="D66" s="18"/>
      <c r="E66" s="18"/>
      <c r="F66" s="19"/>
      <c r="G66" s="19"/>
      <c r="H66" s="19"/>
    </row>
    <row r="67" spans="1:8" x14ac:dyDescent="0.25">
      <c r="A67" s="57"/>
      <c r="C67" s="60"/>
      <c r="D67" s="18"/>
      <c r="E67" s="18"/>
      <c r="F67" s="19"/>
      <c r="G67" s="19"/>
      <c r="H67" s="19"/>
    </row>
    <row r="68" spans="1:8" x14ac:dyDescent="0.25">
      <c r="A68" s="57"/>
      <c r="C68" s="60"/>
      <c r="D68" s="18"/>
      <c r="E68" s="18"/>
      <c r="F68" s="19"/>
      <c r="G68" s="19"/>
      <c r="H68" s="19"/>
    </row>
    <row r="69" spans="1:8" x14ac:dyDescent="0.25">
      <c r="A69" s="57"/>
      <c r="C69" s="60"/>
      <c r="D69" s="18"/>
      <c r="E69" s="18"/>
      <c r="F69" s="19"/>
      <c r="G69" s="19"/>
      <c r="H69" s="19"/>
    </row>
    <row r="70" spans="1:8" x14ac:dyDescent="0.25">
      <c r="A70" s="57"/>
      <c r="C70" s="60"/>
      <c r="D70" s="18"/>
      <c r="E70" s="18"/>
      <c r="F70" s="19"/>
      <c r="G70" s="19"/>
      <c r="H70" s="19"/>
    </row>
    <row r="71" spans="1:8" x14ac:dyDescent="0.25">
      <c r="A71" s="57"/>
      <c r="C71" s="60"/>
      <c r="D71" s="18"/>
      <c r="E71" s="18"/>
      <c r="F71" s="19"/>
      <c r="G71" s="19"/>
      <c r="H71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86"/>
  <sheetViews>
    <sheetView showWhiteSpace="0" view="pageBreakPreview" topLeftCell="A37" zoomScaleNormal="100" zoomScaleSheetLayoutView="10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3" style="20" customWidth="1"/>
    <col min="3" max="3" width="12.25" style="20" customWidth="1"/>
    <col min="4" max="4" width="12" style="20" customWidth="1"/>
    <col min="5" max="5" width="13.625" style="20" customWidth="1"/>
    <col min="6" max="6" width="4.875" style="21" customWidth="1"/>
    <col min="7" max="7" width="5.25" style="21" customWidth="1"/>
    <col min="8" max="8" width="10.125" style="20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11"/>
      <c r="I1" s="1"/>
    </row>
    <row r="2" spans="1:17" s="3" customFormat="1" ht="23.25" x14ac:dyDescent="0.5">
      <c r="A2" s="74" t="s">
        <v>28</v>
      </c>
      <c r="B2" s="74"/>
      <c r="C2" s="74"/>
      <c r="D2" s="74"/>
      <c r="E2" s="74"/>
      <c r="F2" s="74"/>
      <c r="G2" s="74"/>
      <c r="H2" s="74"/>
      <c r="I2" s="74"/>
    </row>
    <row r="3" spans="1:17" ht="21" x14ac:dyDescent="0.35">
      <c r="A3" s="93" t="s">
        <v>153</v>
      </c>
      <c r="B3" s="93"/>
      <c r="C3" s="93"/>
      <c r="D3" s="93"/>
      <c r="E3" s="93"/>
      <c r="F3" s="93"/>
      <c r="G3" s="93"/>
      <c r="H3" s="93"/>
      <c r="I3" s="93"/>
    </row>
    <row r="4" spans="1:17" s="4" customFormat="1" ht="89.25" customHeight="1" x14ac:dyDescent="0.45">
      <c r="A4" s="23" t="s">
        <v>9</v>
      </c>
      <c r="B4" s="23" t="s">
        <v>10</v>
      </c>
      <c r="C4" s="24" t="s">
        <v>27</v>
      </c>
      <c r="D4" s="24" t="s">
        <v>26</v>
      </c>
      <c r="E4" s="24" t="s">
        <v>25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4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4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4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4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4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4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4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4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4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4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4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4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4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4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4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4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4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4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5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7.25" x14ac:dyDescent="0.25">
      <c r="A38" s="14">
        <v>34</v>
      </c>
      <c r="B38" s="6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2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  <row r="51" spans="1:8" x14ac:dyDescent="0.25">
      <c r="A51" s="18"/>
      <c r="B51" s="18"/>
      <c r="C51" s="18"/>
      <c r="D51" s="18"/>
      <c r="E51" s="18"/>
      <c r="F51" s="19"/>
      <c r="G51" s="19"/>
      <c r="H51" s="18"/>
    </row>
    <row r="52" spans="1:8" x14ac:dyDescent="0.25">
      <c r="A52" s="18"/>
      <c r="B52" s="18"/>
      <c r="C52" s="18"/>
      <c r="D52" s="18"/>
      <c r="E52" s="18"/>
      <c r="F52" s="19"/>
      <c r="G52" s="19"/>
      <c r="H52" s="18"/>
    </row>
    <row r="53" spans="1:8" x14ac:dyDescent="0.25">
      <c r="A53" s="18"/>
      <c r="B53" s="18"/>
      <c r="C53" s="18"/>
      <c r="D53" s="18"/>
      <c r="E53" s="18"/>
      <c r="F53" s="19"/>
      <c r="G53" s="19"/>
      <c r="H53" s="18"/>
    </row>
    <row r="54" spans="1:8" x14ac:dyDescent="0.25">
      <c r="A54" s="18"/>
      <c r="B54" s="18"/>
      <c r="C54" s="18"/>
      <c r="D54" s="18"/>
      <c r="E54" s="18"/>
      <c r="F54" s="19"/>
      <c r="G54" s="19"/>
      <c r="H54" s="18"/>
    </row>
    <row r="55" spans="1:8" x14ac:dyDescent="0.25">
      <c r="A55" s="18"/>
      <c r="B55" s="18"/>
      <c r="C55" s="18"/>
      <c r="D55" s="18"/>
      <c r="E55" s="18"/>
      <c r="F55" s="19"/>
      <c r="G55" s="19"/>
      <c r="H55" s="18"/>
    </row>
    <row r="56" spans="1:8" x14ac:dyDescent="0.25">
      <c r="A56" s="18"/>
      <c r="B56" s="18"/>
      <c r="C56" s="18"/>
      <c r="D56" s="18"/>
      <c r="E56" s="18"/>
      <c r="F56" s="19"/>
      <c r="G56" s="19"/>
      <c r="H56" s="18"/>
    </row>
    <row r="57" spans="1:8" x14ac:dyDescent="0.25">
      <c r="A57" s="18"/>
      <c r="B57" s="18"/>
      <c r="C57" s="18"/>
      <c r="D57" s="18"/>
      <c r="E57" s="18"/>
      <c r="F57" s="19"/>
      <c r="G57" s="19"/>
      <c r="H57" s="18"/>
    </row>
    <row r="58" spans="1:8" x14ac:dyDescent="0.25">
      <c r="A58" s="18"/>
      <c r="B58" s="18"/>
      <c r="C58" s="18"/>
      <c r="D58" s="18"/>
      <c r="E58" s="18"/>
      <c r="F58" s="19"/>
      <c r="G58" s="19"/>
      <c r="H58" s="18"/>
    </row>
    <row r="59" spans="1:8" x14ac:dyDescent="0.25">
      <c r="A59" s="18"/>
      <c r="B59" s="18"/>
      <c r="C59" s="18"/>
      <c r="D59" s="18"/>
      <c r="E59" s="18"/>
      <c r="F59" s="19"/>
      <c r="G59" s="19"/>
      <c r="H59" s="18"/>
    </row>
    <row r="60" spans="1:8" x14ac:dyDescent="0.25">
      <c r="A60" s="18"/>
      <c r="B60" s="18"/>
      <c r="C60" s="18"/>
      <c r="D60" s="18"/>
      <c r="E60" s="18"/>
      <c r="F60" s="19"/>
      <c r="G60" s="19"/>
      <c r="H60" s="18"/>
    </row>
    <row r="61" spans="1:8" x14ac:dyDescent="0.25">
      <c r="A61" s="18"/>
      <c r="B61" s="18"/>
      <c r="C61" s="18"/>
      <c r="D61" s="18"/>
      <c r="E61" s="18"/>
      <c r="F61" s="19"/>
      <c r="G61" s="19"/>
      <c r="H61" s="18"/>
    </row>
    <row r="62" spans="1:8" x14ac:dyDescent="0.25">
      <c r="A62" s="18"/>
      <c r="B62" s="18"/>
      <c r="C62" s="18"/>
      <c r="D62" s="18"/>
      <c r="E62" s="18"/>
      <c r="F62" s="19"/>
      <c r="G62" s="19"/>
      <c r="H62" s="18"/>
    </row>
    <row r="63" spans="1:8" x14ac:dyDescent="0.25">
      <c r="A63" s="18"/>
      <c r="B63" s="18"/>
      <c r="C63" s="18"/>
      <c r="D63" s="18"/>
      <c r="E63" s="18"/>
      <c r="F63" s="19"/>
      <c r="G63" s="19"/>
      <c r="H63" s="18"/>
    </row>
    <row r="64" spans="1:8" x14ac:dyDescent="0.25">
      <c r="A64" s="18"/>
      <c r="B64" s="18"/>
      <c r="C64" s="18"/>
      <c r="D64" s="18"/>
      <c r="E64" s="18"/>
      <c r="F64" s="19"/>
      <c r="G64" s="19"/>
      <c r="H64" s="18"/>
    </row>
    <row r="65" spans="1:8" x14ac:dyDescent="0.25">
      <c r="A65" s="18"/>
      <c r="B65" s="18"/>
      <c r="C65" s="18"/>
      <c r="D65" s="18"/>
      <c r="E65" s="18"/>
      <c r="F65" s="19"/>
      <c r="G65" s="19"/>
      <c r="H65" s="18"/>
    </row>
    <row r="66" spans="1:8" x14ac:dyDescent="0.25">
      <c r="A66" s="18"/>
      <c r="B66" s="18"/>
      <c r="C66" s="18"/>
      <c r="D66" s="18"/>
      <c r="E66" s="18"/>
      <c r="F66" s="19"/>
      <c r="G66" s="19"/>
      <c r="H66" s="18"/>
    </row>
    <row r="67" spans="1:8" x14ac:dyDescent="0.25">
      <c r="A67" s="18"/>
      <c r="B67" s="18"/>
      <c r="C67" s="18"/>
      <c r="D67" s="18"/>
      <c r="E67" s="18"/>
      <c r="F67" s="19"/>
      <c r="G67" s="19"/>
      <c r="H67" s="18"/>
    </row>
    <row r="68" spans="1:8" x14ac:dyDescent="0.25">
      <c r="A68" s="18"/>
      <c r="B68" s="18"/>
      <c r="C68" s="18"/>
      <c r="D68" s="18"/>
      <c r="E68" s="18"/>
      <c r="F68" s="19"/>
      <c r="G68" s="19"/>
      <c r="H68" s="18"/>
    </row>
    <row r="69" spans="1:8" x14ac:dyDescent="0.25">
      <c r="A69" s="18"/>
      <c r="B69" s="18"/>
      <c r="C69" s="18"/>
      <c r="D69" s="18"/>
      <c r="E69" s="18"/>
      <c r="F69" s="19"/>
      <c r="G69" s="19"/>
      <c r="H69" s="18"/>
    </row>
    <row r="70" spans="1:8" x14ac:dyDescent="0.25">
      <c r="A70" s="18"/>
      <c r="B70" s="18"/>
      <c r="C70" s="18"/>
      <c r="D70" s="18"/>
      <c r="E70" s="18"/>
      <c r="F70" s="19"/>
      <c r="G70" s="19"/>
      <c r="H70" s="18"/>
    </row>
    <row r="71" spans="1:8" x14ac:dyDescent="0.25">
      <c r="A71" s="18"/>
      <c r="B71" s="18"/>
      <c r="C71" s="18"/>
      <c r="D71" s="18"/>
      <c r="E71" s="18"/>
      <c r="F71" s="19"/>
      <c r="G71" s="19"/>
      <c r="H71" s="18"/>
    </row>
    <row r="72" spans="1:8" x14ac:dyDescent="0.25">
      <c r="A72" s="18"/>
      <c r="B72" s="18"/>
      <c r="C72" s="18"/>
      <c r="D72" s="18"/>
      <c r="E72" s="18"/>
      <c r="F72" s="19"/>
      <c r="G72" s="19"/>
      <c r="H72" s="18"/>
    </row>
    <row r="73" spans="1:8" x14ac:dyDescent="0.25">
      <c r="A73" s="18"/>
      <c r="B73" s="18"/>
      <c r="C73" s="18"/>
      <c r="D73" s="18"/>
      <c r="E73" s="18"/>
      <c r="F73" s="19"/>
      <c r="G73" s="19"/>
      <c r="H73" s="18"/>
    </row>
    <row r="74" spans="1:8" x14ac:dyDescent="0.25">
      <c r="A74" s="18"/>
      <c r="B74" s="18"/>
      <c r="C74" s="18"/>
      <c r="D74" s="18"/>
      <c r="E74" s="18"/>
      <c r="F74" s="19"/>
      <c r="G74" s="19"/>
      <c r="H74" s="18"/>
    </row>
    <row r="75" spans="1:8" x14ac:dyDescent="0.25">
      <c r="A75" s="18"/>
      <c r="B75" s="18"/>
      <c r="C75" s="18"/>
      <c r="D75" s="18"/>
      <c r="E75" s="18"/>
      <c r="F75" s="19"/>
      <c r="G75" s="19"/>
      <c r="H75" s="18"/>
    </row>
    <row r="76" spans="1:8" x14ac:dyDescent="0.25">
      <c r="A76" s="18"/>
      <c r="B76" s="18"/>
      <c r="C76" s="18"/>
      <c r="D76" s="18"/>
      <c r="E76" s="18"/>
      <c r="F76" s="19"/>
      <c r="G76" s="19"/>
      <c r="H76" s="18"/>
    </row>
    <row r="77" spans="1:8" x14ac:dyDescent="0.25">
      <c r="A77" s="18"/>
      <c r="B77" s="18"/>
      <c r="C77" s="18"/>
      <c r="D77" s="18"/>
      <c r="E77" s="18"/>
      <c r="F77" s="19"/>
      <c r="G77" s="19"/>
      <c r="H77" s="18"/>
    </row>
    <row r="78" spans="1:8" x14ac:dyDescent="0.25">
      <c r="A78" s="18"/>
      <c r="B78" s="18"/>
      <c r="C78" s="18"/>
      <c r="D78" s="18"/>
      <c r="E78" s="18"/>
      <c r="F78" s="19"/>
      <c r="G78" s="19"/>
      <c r="H78" s="18"/>
    </row>
    <row r="79" spans="1:8" x14ac:dyDescent="0.25">
      <c r="A79" s="18"/>
      <c r="B79" s="18"/>
      <c r="C79" s="18"/>
      <c r="D79" s="18"/>
      <c r="E79" s="18"/>
      <c r="F79" s="19"/>
      <c r="G79" s="19"/>
      <c r="H79" s="18"/>
    </row>
    <row r="80" spans="1:8" x14ac:dyDescent="0.25">
      <c r="A80" s="18"/>
      <c r="B80" s="18"/>
      <c r="C80" s="18"/>
      <c r="D80" s="18"/>
      <c r="E80" s="18"/>
      <c r="F80" s="19"/>
      <c r="G80" s="19"/>
      <c r="H80" s="18"/>
    </row>
    <row r="81" spans="1:8" x14ac:dyDescent="0.25">
      <c r="A81" s="18"/>
      <c r="B81" s="18"/>
      <c r="C81" s="18"/>
      <c r="D81" s="18"/>
      <c r="E81" s="18"/>
      <c r="F81" s="19"/>
      <c r="G81" s="19"/>
      <c r="H81" s="18"/>
    </row>
    <row r="82" spans="1:8" x14ac:dyDescent="0.25">
      <c r="A82" s="18"/>
      <c r="B82" s="18"/>
      <c r="C82" s="18"/>
      <c r="D82" s="18"/>
      <c r="E82" s="18"/>
      <c r="F82" s="19"/>
      <c r="G82" s="19"/>
      <c r="H82" s="18"/>
    </row>
    <row r="83" spans="1:8" x14ac:dyDescent="0.25">
      <c r="A83" s="18"/>
      <c r="B83" s="18"/>
      <c r="C83" s="18"/>
      <c r="D83" s="18"/>
      <c r="E83" s="18"/>
      <c r="F83" s="19"/>
      <c r="G83" s="19"/>
      <c r="H83" s="18"/>
    </row>
    <row r="84" spans="1:8" x14ac:dyDescent="0.25">
      <c r="A84" s="18"/>
      <c r="B84" s="18"/>
      <c r="C84" s="18"/>
      <c r="D84" s="18"/>
      <c r="E84" s="18"/>
      <c r="F84" s="19"/>
      <c r="G84" s="19"/>
      <c r="H84" s="18"/>
    </row>
    <row r="85" spans="1:8" x14ac:dyDescent="0.25">
      <c r="A85" s="18"/>
      <c r="B85" s="18"/>
      <c r="C85" s="18"/>
      <c r="D85" s="18"/>
      <c r="E85" s="18"/>
      <c r="F85" s="19"/>
      <c r="G85" s="19"/>
      <c r="H85" s="18"/>
    </row>
    <row r="86" spans="1:8" x14ac:dyDescent="0.25">
      <c r="A86" s="18"/>
      <c r="B86" s="18"/>
      <c r="C86" s="18"/>
      <c r="D86" s="18"/>
      <c r="E86" s="18"/>
      <c r="F86" s="19"/>
      <c r="G86" s="19"/>
      <c r="H86" s="18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1"/>
  <sheetViews>
    <sheetView tabSelected="1" showWhiteSpace="0" view="pageBreakPreview" topLeftCell="A31" zoomScaleNormal="100" zoomScaleSheetLayoutView="100" workbookViewId="0">
      <selection activeCell="B5" sqref="B5:B49"/>
    </sheetView>
  </sheetViews>
  <sheetFormatPr defaultRowHeight="15" x14ac:dyDescent="0.25"/>
  <cols>
    <col min="1" max="1" width="4.875" style="32" customWidth="1"/>
    <col min="2" max="2" width="20.25" style="32" customWidth="1"/>
    <col min="3" max="3" width="12.125" style="32" customWidth="1"/>
    <col min="4" max="4" width="13.75" style="32" customWidth="1"/>
    <col min="5" max="5" width="11.5" style="32" customWidth="1"/>
    <col min="6" max="6" width="5.75" style="21" customWidth="1"/>
    <col min="7" max="7" width="6.625" style="21" customWidth="1"/>
    <col min="8" max="8" width="8" style="21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52"/>
      <c r="I1" s="1"/>
    </row>
    <row r="2" spans="1:17" s="3" customFormat="1" ht="23.25" x14ac:dyDescent="0.5">
      <c r="A2" s="74" t="s">
        <v>87</v>
      </c>
      <c r="B2" s="74"/>
      <c r="C2" s="74"/>
      <c r="D2" s="74"/>
      <c r="E2" s="74"/>
      <c r="F2" s="74"/>
      <c r="G2" s="74"/>
      <c r="H2" s="74"/>
      <c r="I2" s="74"/>
    </row>
    <row r="3" spans="1:17" ht="21" x14ac:dyDescent="0.35">
      <c r="A3" s="93" t="s">
        <v>155</v>
      </c>
      <c r="B3" s="93"/>
      <c r="C3" s="93"/>
      <c r="D3" s="93"/>
      <c r="E3" s="93"/>
      <c r="F3" s="93"/>
      <c r="G3" s="93"/>
      <c r="H3" s="93"/>
      <c r="I3" s="93"/>
    </row>
    <row r="4" spans="1:17" s="4" customFormat="1" ht="90" customHeight="1" x14ac:dyDescent="0.45">
      <c r="A4" s="23" t="s">
        <v>9</v>
      </c>
      <c r="B4" s="23" t="s">
        <v>10</v>
      </c>
      <c r="C4" s="24" t="s">
        <v>150</v>
      </c>
      <c r="D4" s="24" t="s">
        <v>151</v>
      </c>
      <c r="E4" s="24" t="s">
        <v>152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0.25" customHeight="1" x14ac:dyDescent="0.25">
      <c r="A8" s="14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4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4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4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4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4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4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4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4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4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4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4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4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4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4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4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4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4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4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5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7.25" x14ac:dyDescent="0.25">
      <c r="A38" s="14">
        <v>34</v>
      </c>
      <c r="B38" s="6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2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31"/>
      <c r="B50" s="31"/>
      <c r="C50" s="31"/>
      <c r="D50" s="31"/>
      <c r="E50" s="31"/>
      <c r="F50" s="19"/>
      <c r="G50" s="19"/>
      <c r="H50" s="19"/>
    </row>
    <row r="51" spans="1:8" x14ac:dyDescent="0.25">
      <c r="A51" s="31"/>
      <c r="B51" s="31"/>
      <c r="C51" s="31"/>
      <c r="D51" s="31"/>
      <c r="E51" s="31"/>
      <c r="F51" s="19"/>
      <c r="G51" s="19"/>
      <c r="H51" s="19"/>
    </row>
    <row r="52" spans="1:8" x14ac:dyDescent="0.25">
      <c r="A52" s="31"/>
      <c r="B52" s="31"/>
      <c r="C52" s="31"/>
      <c r="D52" s="31"/>
      <c r="E52" s="31"/>
      <c r="F52" s="19"/>
      <c r="G52" s="19"/>
      <c r="H52" s="19"/>
    </row>
    <row r="53" spans="1:8" x14ac:dyDescent="0.25">
      <c r="A53" s="31"/>
      <c r="B53" s="31"/>
      <c r="C53" s="31"/>
      <c r="D53" s="31"/>
      <c r="E53" s="31"/>
      <c r="F53" s="19"/>
      <c r="G53" s="19"/>
      <c r="H53" s="19"/>
    </row>
    <row r="54" spans="1:8" x14ac:dyDescent="0.25">
      <c r="A54" s="31"/>
      <c r="B54" s="31"/>
      <c r="C54" s="31"/>
      <c r="D54" s="31"/>
      <c r="E54" s="31"/>
      <c r="F54" s="19"/>
      <c r="G54" s="19"/>
      <c r="H54" s="19"/>
    </row>
    <row r="55" spans="1:8" x14ac:dyDescent="0.25">
      <c r="A55" s="31"/>
      <c r="B55" s="31"/>
      <c r="C55" s="31"/>
      <c r="D55" s="31"/>
      <c r="E55" s="31"/>
      <c r="F55" s="19"/>
      <c r="G55" s="19"/>
      <c r="H55" s="19"/>
    </row>
    <row r="56" spans="1:8" x14ac:dyDescent="0.25">
      <c r="A56" s="31"/>
      <c r="B56" s="31"/>
      <c r="C56" s="31"/>
      <c r="D56" s="31"/>
      <c r="E56" s="31"/>
      <c r="F56" s="19"/>
      <c r="G56" s="19"/>
      <c r="H56" s="19"/>
    </row>
    <row r="57" spans="1:8" x14ac:dyDescent="0.25">
      <c r="A57" s="31"/>
      <c r="B57" s="31"/>
      <c r="C57" s="31"/>
      <c r="D57" s="31"/>
      <c r="E57" s="31"/>
      <c r="F57" s="19"/>
      <c r="G57" s="19"/>
      <c r="H57" s="19"/>
    </row>
    <row r="58" spans="1:8" x14ac:dyDescent="0.25">
      <c r="A58" s="31"/>
      <c r="B58" s="31"/>
      <c r="C58" s="31"/>
      <c r="D58" s="31"/>
      <c r="E58" s="31"/>
      <c r="F58" s="19"/>
      <c r="G58" s="19"/>
      <c r="H58" s="19"/>
    </row>
    <row r="59" spans="1:8" x14ac:dyDescent="0.25">
      <c r="A59" s="31"/>
      <c r="B59" s="31"/>
      <c r="C59" s="31"/>
      <c r="D59" s="31"/>
      <c r="E59" s="31"/>
      <c r="F59" s="19"/>
      <c r="G59" s="19"/>
      <c r="H59" s="19"/>
    </row>
    <row r="60" spans="1:8" x14ac:dyDescent="0.25">
      <c r="A60" s="31"/>
      <c r="B60" s="31"/>
      <c r="C60" s="31"/>
      <c r="D60" s="31"/>
      <c r="E60" s="31"/>
      <c r="F60" s="19"/>
      <c r="G60" s="19"/>
      <c r="H60" s="19"/>
    </row>
    <row r="61" spans="1:8" x14ac:dyDescent="0.25">
      <c r="A61" s="31"/>
      <c r="B61" s="31"/>
      <c r="C61" s="31"/>
      <c r="D61" s="31"/>
      <c r="E61" s="31"/>
      <c r="F61" s="19"/>
      <c r="G61" s="19"/>
      <c r="H61" s="19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6"/>
  <sheetViews>
    <sheetView view="pageBreakPreview" topLeftCell="A34" zoomScale="140" zoomScaleNormal="100" zoomScaleSheetLayoutView="140" workbookViewId="0">
      <selection activeCell="B5" sqref="B5:B49"/>
    </sheetView>
  </sheetViews>
  <sheetFormatPr defaultRowHeight="15.75" x14ac:dyDescent="0.25"/>
  <cols>
    <col min="1" max="1" width="4.875" style="20" customWidth="1"/>
    <col min="2" max="2" width="22.5" style="55" customWidth="1"/>
    <col min="3" max="3" width="8.5" style="21" customWidth="1"/>
    <col min="4" max="4" width="9.25" style="21" customWidth="1"/>
    <col min="5" max="5" width="10.375" style="21" customWidth="1"/>
    <col min="6" max="6" width="6" style="21" customWidth="1"/>
    <col min="7" max="7" width="5.25" style="21" customWidth="1"/>
    <col min="8" max="8" width="6" style="21" customWidth="1"/>
    <col min="13" max="13" width="18.375" customWidth="1"/>
  </cols>
  <sheetData>
    <row r="1" spans="1:17" ht="23.25" x14ac:dyDescent="0.35">
      <c r="A1" s="89" t="s">
        <v>32</v>
      </c>
      <c r="B1" s="89"/>
      <c r="C1" s="89"/>
      <c r="D1" s="89"/>
      <c r="E1" s="89"/>
      <c r="F1" s="89"/>
      <c r="G1" s="89"/>
      <c r="H1" s="89"/>
      <c r="I1" s="9"/>
      <c r="J1" s="2"/>
      <c r="K1" s="2"/>
      <c r="L1" s="2"/>
      <c r="M1" s="2"/>
      <c r="N1" s="2"/>
      <c r="O1" s="2"/>
    </row>
    <row r="2" spans="1:17" ht="23.25" x14ac:dyDescent="0.5">
      <c r="A2" s="74" t="s">
        <v>33</v>
      </c>
      <c r="B2" s="74"/>
      <c r="C2" s="74"/>
      <c r="D2" s="74"/>
      <c r="E2" s="74"/>
      <c r="F2" s="74"/>
      <c r="G2" s="74"/>
      <c r="H2" s="74"/>
      <c r="I2" s="8"/>
      <c r="J2" s="2"/>
      <c r="K2" s="2"/>
      <c r="L2" s="2"/>
      <c r="M2" s="2"/>
    </row>
    <row r="3" spans="1:17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</row>
    <row r="4" spans="1:17" s="4" customFormat="1" ht="57.75" customHeight="1" x14ac:dyDescent="0.45">
      <c r="A4" s="23" t="s">
        <v>9</v>
      </c>
      <c r="B4" s="23" t="s">
        <v>10</v>
      </c>
      <c r="C4" s="15" t="s">
        <v>34</v>
      </c>
      <c r="D4" s="16" t="s">
        <v>35</v>
      </c>
      <c r="E4" s="16" t="s">
        <v>156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35">
      <c r="A5" s="14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  <c r="J5" s="29"/>
      <c r="K5" s="29"/>
      <c r="L5" s="29"/>
      <c r="M5" s="29"/>
      <c r="N5" s="29"/>
      <c r="O5" s="29"/>
      <c r="P5" s="29"/>
      <c r="Q5" s="29"/>
    </row>
    <row r="6" spans="1:17" ht="19.5" customHeight="1" x14ac:dyDescent="0.35">
      <c r="A6" s="14">
        <v>2</v>
      </c>
      <c r="B6" s="64" t="s">
        <v>158</v>
      </c>
      <c r="C6" s="19"/>
      <c r="D6" s="19"/>
      <c r="E6" s="19"/>
      <c r="F6" s="19">
        <f t="shared" ref="F6:F42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  <c r="J6" s="29"/>
      <c r="K6" s="29"/>
      <c r="L6" s="29"/>
      <c r="M6" s="29"/>
      <c r="N6" s="29"/>
      <c r="O6" s="29"/>
      <c r="P6" s="29"/>
      <c r="Q6" s="29"/>
    </row>
    <row r="7" spans="1:17" ht="18.75" customHeight="1" x14ac:dyDescent="0.3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  <c r="J7" s="29"/>
      <c r="K7" s="29"/>
      <c r="L7" s="29"/>
      <c r="M7" s="29"/>
      <c r="N7" s="29"/>
      <c r="O7" s="29"/>
      <c r="P7" s="29"/>
      <c r="Q7" s="29"/>
    </row>
    <row r="8" spans="1:17" ht="18.75" x14ac:dyDescent="0.25">
      <c r="A8" s="14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4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4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4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4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4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4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4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4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4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4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4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4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4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4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4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4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4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4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5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7.25" x14ac:dyDescent="0.25">
      <c r="A38" s="14">
        <v>34</v>
      </c>
      <c r="B38" s="6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2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ref="F43:F49" si="3">C43+D43+E43</f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54"/>
      <c r="C50" s="19"/>
      <c r="D50" s="19"/>
      <c r="E50" s="19"/>
      <c r="F50" s="19"/>
      <c r="G50" s="19"/>
      <c r="H50" s="19"/>
    </row>
    <row r="51" spans="1:8" x14ac:dyDescent="0.25">
      <c r="F51" s="19"/>
      <c r="G51" s="19"/>
    </row>
    <row r="52" spans="1:8" x14ac:dyDescent="0.25">
      <c r="F52" s="19"/>
      <c r="G52" s="19"/>
    </row>
    <row r="53" spans="1:8" x14ac:dyDescent="0.25">
      <c r="F53" s="19"/>
      <c r="G53" s="19"/>
    </row>
    <row r="54" spans="1:8" x14ac:dyDescent="0.25">
      <c r="F54" s="19"/>
      <c r="G54" s="19"/>
    </row>
    <row r="55" spans="1:8" x14ac:dyDescent="0.25">
      <c r="F55" s="19"/>
      <c r="G55" s="19"/>
    </row>
    <row r="56" spans="1:8" x14ac:dyDescent="0.25">
      <c r="F56" s="19"/>
      <c r="G56" s="19"/>
    </row>
  </sheetData>
  <mergeCells count="3">
    <mergeCell ref="A3:I3"/>
    <mergeCell ref="A2:H2"/>
    <mergeCell ref="A1:H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9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4.75" style="21" customWidth="1"/>
    <col min="4" max="4" width="14.25" style="21" customWidth="1"/>
    <col min="5" max="5" width="14.875" style="21" customWidth="1"/>
    <col min="6" max="6" width="6" style="20" customWidth="1"/>
    <col min="7" max="7" width="5.25" style="20" customWidth="1"/>
    <col min="8" max="8" width="7.125" style="20" customWidth="1"/>
  </cols>
  <sheetData>
    <row r="1" spans="1:17" ht="23.25" x14ac:dyDescent="0.35">
      <c r="A1" s="89" t="s">
        <v>32</v>
      </c>
      <c r="B1" s="89"/>
      <c r="C1" s="89"/>
      <c r="D1" s="89"/>
      <c r="E1" s="89"/>
      <c r="F1" s="89"/>
      <c r="G1" s="89"/>
      <c r="H1" s="89"/>
      <c r="I1" s="1"/>
      <c r="J1" s="2"/>
      <c r="K1" s="2"/>
      <c r="L1" s="2"/>
      <c r="M1" s="2"/>
      <c r="N1" s="2"/>
      <c r="O1" s="2"/>
    </row>
    <row r="2" spans="1:17" ht="23.25" x14ac:dyDescent="0.5">
      <c r="A2" s="74" t="s">
        <v>36</v>
      </c>
      <c r="B2" s="74"/>
      <c r="C2" s="74"/>
      <c r="D2" s="74"/>
      <c r="E2" s="74"/>
      <c r="F2" s="74"/>
      <c r="G2" s="74"/>
      <c r="H2" s="74"/>
      <c r="I2" s="5"/>
      <c r="J2" s="2"/>
      <c r="K2" s="2"/>
      <c r="L2" s="2"/>
      <c r="M2" s="2"/>
    </row>
    <row r="3" spans="1:17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</row>
    <row r="4" spans="1:17" s="4" customFormat="1" ht="92.25" customHeight="1" x14ac:dyDescent="0.45">
      <c r="A4" s="23" t="s">
        <v>9</v>
      </c>
      <c r="B4" s="23" t="s">
        <v>10</v>
      </c>
      <c r="C4" s="15" t="s">
        <v>37</v>
      </c>
      <c r="D4" s="15" t="s">
        <v>106</v>
      </c>
      <c r="E4" s="16" t="s">
        <v>38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4" t="s">
        <v>158</v>
      </c>
      <c r="C6" s="19"/>
      <c r="D6" s="19"/>
      <c r="E6" s="19"/>
      <c r="F6" s="19">
        <f t="shared" ref="F6:F7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4" t="s">
        <v>160</v>
      </c>
      <c r="C8" s="19"/>
      <c r="D8" s="19"/>
      <c r="E8" s="19"/>
      <c r="F8" s="19">
        <f t="shared" ref="F8:F49" si="3">C8+D8+E8</f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4" t="s">
        <v>161</v>
      </c>
      <c r="C9" s="19"/>
      <c r="D9" s="19"/>
      <c r="E9" s="19"/>
      <c r="F9" s="19">
        <f t="shared" si="3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4" t="s">
        <v>162</v>
      </c>
      <c r="C10" s="19"/>
      <c r="D10" s="19"/>
      <c r="E10" s="19"/>
      <c r="F10" s="19">
        <f t="shared" si="3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4" t="s">
        <v>163</v>
      </c>
      <c r="C11" s="19"/>
      <c r="D11" s="19"/>
      <c r="E11" s="19"/>
      <c r="F11" s="19">
        <f t="shared" si="3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4" t="s">
        <v>164</v>
      </c>
      <c r="C12" s="19"/>
      <c r="D12" s="19"/>
      <c r="E12" s="19"/>
      <c r="F12" s="19">
        <f t="shared" si="3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4" t="s">
        <v>165</v>
      </c>
      <c r="C13" s="19"/>
      <c r="D13" s="19"/>
      <c r="E13" s="19"/>
      <c r="F13" s="19">
        <f t="shared" si="3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4" t="s">
        <v>166</v>
      </c>
      <c r="C14" s="19"/>
      <c r="D14" s="19"/>
      <c r="E14" s="19"/>
      <c r="F14" s="19">
        <f t="shared" si="3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4" t="s">
        <v>167</v>
      </c>
      <c r="C15" s="19"/>
      <c r="D15" s="19"/>
      <c r="E15" s="19"/>
      <c r="F15" s="19">
        <f t="shared" si="3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5" t="s">
        <v>168</v>
      </c>
      <c r="C16" s="19"/>
      <c r="D16" s="19"/>
      <c r="E16" s="19"/>
      <c r="F16" s="19">
        <f t="shared" si="3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4" t="s">
        <v>169</v>
      </c>
      <c r="C17" s="19"/>
      <c r="D17" s="19"/>
      <c r="E17" s="19"/>
      <c r="F17" s="19">
        <f t="shared" si="3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4" t="s">
        <v>170</v>
      </c>
      <c r="C18" s="19"/>
      <c r="D18" s="19"/>
      <c r="E18" s="19"/>
      <c r="F18" s="19">
        <f t="shared" si="3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4" t="s">
        <v>171</v>
      </c>
      <c r="C19" s="19"/>
      <c r="D19" s="19"/>
      <c r="E19" s="19"/>
      <c r="F19" s="19">
        <f t="shared" si="3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4" t="s">
        <v>172</v>
      </c>
      <c r="C20" s="19"/>
      <c r="D20" s="19"/>
      <c r="E20" s="19"/>
      <c r="F20" s="19">
        <f t="shared" si="3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4" t="s">
        <v>173</v>
      </c>
      <c r="C21" s="19"/>
      <c r="D21" s="19"/>
      <c r="E21" s="19"/>
      <c r="F21" s="19">
        <f t="shared" si="3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4" t="s">
        <v>174</v>
      </c>
      <c r="C22" s="19"/>
      <c r="D22" s="19"/>
      <c r="E22" s="19"/>
      <c r="F22" s="19">
        <f t="shared" si="3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4" t="s">
        <v>175</v>
      </c>
      <c r="C23" s="19"/>
      <c r="D23" s="19"/>
      <c r="E23" s="19"/>
      <c r="F23" s="19">
        <f t="shared" si="3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4" t="s">
        <v>176</v>
      </c>
      <c r="C24" s="19"/>
      <c r="D24" s="19"/>
      <c r="E24" s="19"/>
      <c r="F24" s="19">
        <f t="shared" si="3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4" t="s">
        <v>177</v>
      </c>
      <c r="C25" s="19"/>
      <c r="D25" s="19"/>
      <c r="E25" s="19"/>
      <c r="F25" s="19">
        <f t="shared" si="3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4" t="s">
        <v>178</v>
      </c>
      <c r="C26" s="19"/>
      <c r="D26" s="19"/>
      <c r="E26" s="19"/>
      <c r="F26" s="19">
        <f t="shared" si="3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4" t="s">
        <v>179</v>
      </c>
      <c r="C27" s="19"/>
      <c r="D27" s="19"/>
      <c r="E27" s="19"/>
      <c r="F27" s="19">
        <f t="shared" si="3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4" t="s">
        <v>180</v>
      </c>
      <c r="C28" s="19"/>
      <c r="D28" s="19"/>
      <c r="E28" s="19"/>
      <c r="F28" s="19">
        <f t="shared" si="3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4" t="s">
        <v>181</v>
      </c>
      <c r="C29" s="19"/>
      <c r="D29" s="19"/>
      <c r="E29" s="19"/>
      <c r="F29" s="19">
        <f t="shared" si="3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4" t="s">
        <v>182</v>
      </c>
      <c r="C30" s="19"/>
      <c r="D30" s="19"/>
      <c r="E30" s="19"/>
      <c r="F30" s="19">
        <f t="shared" si="3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4" t="s">
        <v>183</v>
      </c>
      <c r="C31" s="19"/>
      <c r="D31" s="19"/>
      <c r="E31" s="19"/>
      <c r="F31" s="19">
        <f t="shared" si="3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4" t="s">
        <v>184</v>
      </c>
      <c r="C32" s="19"/>
      <c r="D32" s="19"/>
      <c r="E32" s="19"/>
      <c r="F32" s="19">
        <f t="shared" si="3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4" t="s">
        <v>185</v>
      </c>
      <c r="C33" s="19"/>
      <c r="D33" s="19"/>
      <c r="E33" s="19"/>
      <c r="F33" s="19">
        <f t="shared" si="3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4" t="s">
        <v>186</v>
      </c>
      <c r="C34" s="19"/>
      <c r="D34" s="19"/>
      <c r="E34" s="19"/>
      <c r="F34" s="19">
        <f t="shared" si="3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4" t="s">
        <v>187</v>
      </c>
      <c r="C35" s="19"/>
      <c r="D35" s="19"/>
      <c r="E35" s="19"/>
      <c r="F35" s="19">
        <f t="shared" si="3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4" t="s">
        <v>188</v>
      </c>
      <c r="C36" s="19"/>
      <c r="D36" s="19"/>
      <c r="E36" s="19"/>
      <c r="F36" s="19">
        <f t="shared" si="3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5" t="s">
        <v>189</v>
      </c>
      <c r="C37" s="19"/>
      <c r="D37" s="19"/>
      <c r="E37" s="19"/>
      <c r="F37" s="19">
        <f t="shared" si="3"/>
        <v>0</v>
      </c>
      <c r="G37" s="53">
        <f t="shared" si="1"/>
        <v>0</v>
      </c>
      <c r="H37" s="19" t="str">
        <f t="shared" si="2"/>
        <v>0</v>
      </c>
    </row>
    <row r="38" spans="1:8" ht="17.25" x14ac:dyDescent="0.25">
      <c r="A38" s="14">
        <v>34</v>
      </c>
      <c r="B38" s="66" t="s">
        <v>190</v>
      </c>
      <c r="C38" s="19"/>
      <c r="D38" s="19"/>
      <c r="E38" s="19"/>
      <c r="F38" s="19">
        <f t="shared" si="3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7" t="s">
        <v>191</v>
      </c>
      <c r="C39" s="19"/>
      <c r="D39" s="19"/>
      <c r="E39" s="19"/>
      <c r="F39" s="19">
        <f t="shared" si="3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2"/>
      <c r="C40" s="19"/>
      <c r="D40" s="19"/>
      <c r="E40" s="19"/>
      <c r="F40" s="19">
        <f t="shared" si="3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14">
        <v>37</v>
      </c>
      <c r="B41" s="63"/>
      <c r="C41" s="19"/>
      <c r="D41" s="19"/>
      <c r="E41" s="19"/>
      <c r="F41" s="19">
        <f t="shared" si="3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3"/>
      <c r="C42" s="19"/>
      <c r="D42" s="19"/>
      <c r="E42" s="19"/>
      <c r="F42" s="19">
        <f t="shared" si="3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3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9"/>
      <c r="D50" s="19"/>
      <c r="E50" s="19"/>
      <c r="F50" s="18"/>
      <c r="G50" s="18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"/>
  <sheetViews>
    <sheetView view="pageBreakPreview" topLeftCell="A33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5" style="21" customWidth="1"/>
    <col min="4" max="4" width="7.875" style="21" customWidth="1"/>
    <col min="5" max="5" width="8.375" style="21" customWidth="1"/>
    <col min="6" max="6" width="13" style="21" customWidth="1"/>
    <col min="7" max="7" width="6" style="20" customWidth="1"/>
    <col min="8" max="8" width="5.25" style="20" customWidth="1"/>
    <col min="9" max="9" width="10.75" style="21" customWidth="1"/>
    <col min="10" max="10" width="9" style="20"/>
  </cols>
  <sheetData>
    <row r="1" spans="1:18" ht="21" x14ac:dyDescent="0.35">
      <c r="A1" s="89" t="s">
        <v>32</v>
      </c>
      <c r="B1" s="89"/>
      <c r="C1" s="89"/>
      <c r="D1" s="89"/>
      <c r="E1" s="89"/>
      <c r="F1" s="89"/>
      <c r="G1" s="89"/>
      <c r="H1" s="89"/>
      <c r="I1" s="89"/>
      <c r="J1" s="11"/>
      <c r="K1" s="2"/>
      <c r="L1" s="2"/>
      <c r="M1" s="2"/>
      <c r="N1" s="2"/>
      <c r="O1" s="2"/>
      <c r="P1" s="2"/>
    </row>
    <row r="2" spans="1:18" ht="21" x14ac:dyDescent="0.35">
      <c r="A2" s="74" t="s">
        <v>110</v>
      </c>
      <c r="B2" s="74"/>
      <c r="C2" s="74"/>
      <c r="D2" s="74"/>
      <c r="E2" s="74"/>
      <c r="F2" s="74"/>
      <c r="G2" s="74"/>
      <c r="H2" s="74"/>
      <c r="I2" s="74"/>
      <c r="J2" s="12"/>
      <c r="K2" s="2"/>
      <c r="L2" s="2"/>
      <c r="M2" s="2"/>
      <c r="N2" s="2"/>
    </row>
    <row r="3" spans="1:18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  <c r="J3" s="74"/>
    </row>
    <row r="4" spans="1:18" s="4" customFormat="1" ht="99" customHeight="1" x14ac:dyDescent="0.45">
      <c r="A4" s="23" t="s">
        <v>9</v>
      </c>
      <c r="B4" s="23" t="s">
        <v>10</v>
      </c>
      <c r="C4" s="15" t="s">
        <v>108</v>
      </c>
      <c r="D4" s="15" t="s">
        <v>107</v>
      </c>
      <c r="E4" s="16" t="s">
        <v>109</v>
      </c>
      <c r="F4" s="16" t="s">
        <v>111</v>
      </c>
      <c r="G4" s="15" t="s">
        <v>11</v>
      </c>
      <c r="H4" s="15" t="s">
        <v>12</v>
      </c>
      <c r="I4" s="15" t="s">
        <v>13</v>
      </c>
      <c r="J4" s="17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4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4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4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4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4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4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4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4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4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4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4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5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4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4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4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4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4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4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4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4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4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4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4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4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4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4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4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4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4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4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4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4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5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7.25" x14ac:dyDescent="0.25">
      <c r="A38" s="14">
        <v>34</v>
      </c>
      <c r="B38" s="66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7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2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14">
        <v>38</v>
      </c>
      <c r="B42" s="63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9"/>
      <c r="D50" s="19"/>
      <c r="E50" s="19"/>
      <c r="F50" s="19"/>
      <c r="G50" s="18"/>
      <c r="H50" s="18"/>
      <c r="I50" s="19"/>
    </row>
  </sheetData>
  <mergeCells count="3">
    <mergeCell ref="A3:J3"/>
    <mergeCell ref="A1:I1"/>
    <mergeCell ref="A2:I2"/>
  </mergeCells>
  <pageMargins left="0.31496062992125984" right="0.19685039370078741" top="0.35433070866141736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7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75" style="20" customWidth="1"/>
    <col min="4" max="4" width="10" style="20" customWidth="1"/>
    <col min="5" max="5" width="14" style="20" customWidth="1"/>
    <col min="6" max="6" width="6" style="21" customWidth="1"/>
    <col min="7" max="7" width="5.25" style="21" customWidth="1"/>
    <col min="8" max="8" width="7.125" style="20" customWidth="1"/>
  </cols>
  <sheetData>
    <row r="1" spans="1:17" ht="23.25" x14ac:dyDescent="0.35">
      <c r="A1" s="89" t="s">
        <v>32</v>
      </c>
      <c r="B1" s="89"/>
      <c r="C1" s="89"/>
      <c r="D1" s="89"/>
      <c r="E1" s="89"/>
      <c r="F1" s="89"/>
      <c r="G1" s="89"/>
      <c r="H1" s="89"/>
      <c r="I1" s="1"/>
      <c r="J1" s="2"/>
      <c r="K1" s="2"/>
      <c r="L1" s="2"/>
      <c r="M1" s="2"/>
      <c r="N1" s="2"/>
      <c r="O1" s="2"/>
    </row>
    <row r="2" spans="1:17" ht="23.25" x14ac:dyDescent="0.5">
      <c r="A2" s="74" t="s">
        <v>39</v>
      </c>
      <c r="B2" s="74"/>
      <c r="C2" s="74"/>
      <c r="D2" s="74"/>
      <c r="E2" s="74"/>
      <c r="F2" s="74"/>
      <c r="G2" s="74"/>
      <c r="H2" s="74"/>
      <c r="I2" s="5"/>
      <c r="J2" s="2"/>
      <c r="K2" s="2"/>
      <c r="L2" s="2"/>
      <c r="M2" s="2"/>
    </row>
    <row r="3" spans="1:17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</row>
    <row r="4" spans="1:17" s="4" customFormat="1" ht="41.25" customHeight="1" x14ac:dyDescent="0.45">
      <c r="A4" s="23" t="s">
        <v>9</v>
      </c>
      <c r="B4" s="23" t="s">
        <v>10</v>
      </c>
      <c r="C4" s="15" t="s">
        <v>112</v>
      </c>
      <c r="D4" s="16" t="s">
        <v>40</v>
      </c>
      <c r="E4" s="16" t="s">
        <v>115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4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4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4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4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4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4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4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4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4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4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4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4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4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4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4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4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4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4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5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7.25" x14ac:dyDescent="0.25">
      <c r="A38" s="14">
        <v>34</v>
      </c>
      <c r="B38" s="6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2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8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875" style="20" customWidth="1"/>
    <col min="4" max="4" width="10.25" style="20" customWidth="1"/>
    <col min="5" max="5" width="13.375" style="20" customWidth="1"/>
    <col min="6" max="6" width="4.375" style="21" customWidth="1"/>
    <col min="7" max="7" width="4.625" style="21" customWidth="1"/>
    <col min="8" max="8" width="5.875" style="21" customWidth="1"/>
  </cols>
  <sheetData>
    <row r="1" spans="1:17" ht="23.25" x14ac:dyDescent="0.35">
      <c r="A1" s="89" t="s">
        <v>32</v>
      </c>
      <c r="B1" s="89"/>
      <c r="C1" s="89"/>
      <c r="D1" s="89"/>
      <c r="E1" s="89"/>
      <c r="F1" s="89"/>
      <c r="G1" s="89"/>
      <c r="H1" s="89"/>
      <c r="I1" s="1"/>
      <c r="J1" s="2"/>
      <c r="K1" s="2"/>
      <c r="L1" s="2"/>
      <c r="M1" s="2"/>
      <c r="N1" s="2"/>
      <c r="O1" s="2"/>
    </row>
    <row r="2" spans="1:17" ht="23.25" x14ac:dyDescent="0.5">
      <c r="A2" s="74" t="s">
        <v>41</v>
      </c>
      <c r="B2" s="74"/>
      <c r="C2" s="74"/>
      <c r="D2" s="74"/>
      <c r="E2" s="74"/>
      <c r="F2" s="74"/>
      <c r="G2" s="74"/>
      <c r="H2" s="74"/>
      <c r="I2" s="5"/>
      <c r="J2" s="2"/>
      <c r="K2" s="2"/>
      <c r="L2" s="2"/>
      <c r="M2" s="2"/>
    </row>
    <row r="3" spans="1:17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</row>
    <row r="4" spans="1:17" s="4" customFormat="1" ht="71.25" customHeight="1" x14ac:dyDescent="0.45">
      <c r="A4" s="23" t="s">
        <v>9</v>
      </c>
      <c r="B4" s="23" t="s">
        <v>10</v>
      </c>
      <c r="C4" s="24" t="s">
        <v>113</v>
      </c>
      <c r="D4" s="24" t="s">
        <v>114</v>
      </c>
      <c r="E4" s="25" t="s">
        <v>119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4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4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4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4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4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4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4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4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4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4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4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4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4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4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4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4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4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4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5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7.25" x14ac:dyDescent="0.25">
      <c r="A38" s="14">
        <v>34</v>
      </c>
      <c r="B38" s="6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2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9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5" style="20" customWidth="1"/>
    <col min="4" max="4" width="13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9" t="s">
        <v>32</v>
      </c>
      <c r="B1" s="89"/>
      <c r="C1" s="89"/>
      <c r="D1" s="89"/>
      <c r="E1" s="89"/>
      <c r="F1" s="89"/>
      <c r="G1" s="89"/>
      <c r="H1" s="89"/>
      <c r="I1" s="1"/>
      <c r="J1" s="2"/>
      <c r="K1" s="2"/>
      <c r="L1" s="2"/>
      <c r="M1" s="2"/>
      <c r="N1" s="2"/>
      <c r="O1" s="2"/>
    </row>
    <row r="2" spans="1:17" ht="23.25" x14ac:dyDescent="0.5">
      <c r="A2" s="74" t="s">
        <v>42</v>
      </c>
      <c r="B2" s="74"/>
      <c r="C2" s="74"/>
      <c r="D2" s="74"/>
      <c r="E2" s="74"/>
      <c r="F2" s="74"/>
      <c r="G2" s="74"/>
      <c r="H2" s="74"/>
      <c r="I2" s="5"/>
      <c r="J2" s="2"/>
      <c r="K2" s="2"/>
      <c r="L2" s="2"/>
      <c r="M2" s="2"/>
    </row>
    <row r="3" spans="1:17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</row>
    <row r="4" spans="1:17" s="4" customFormat="1" ht="92.25" customHeight="1" x14ac:dyDescent="0.45">
      <c r="A4" s="23" t="s">
        <v>9</v>
      </c>
      <c r="B4" s="23" t="s">
        <v>10</v>
      </c>
      <c r="C4" s="15" t="s">
        <v>117</v>
      </c>
      <c r="D4" s="15" t="s">
        <v>116</v>
      </c>
      <c r="E4" s="16" t="s">
        <v>118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4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4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4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4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4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4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4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4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4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4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4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4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4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4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4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4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4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4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5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7.25" x14ac:dyDescent="0.25">
      <c r="A38" s="14">
        <v>34</v>
      </c>
      <c r="B38" s="6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7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2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0"/>
  <sheetViews>
    <sheetView view="pageBreakPreview" topLeftCell="A34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5.75" style="21" customWidth="1"/>
    <col min="4" max="4" width="4.875" style="21" customWidth="1"/>
    <col min="5" max="6" width="4.75" style="21" customWidth="1"/>
    <col min="7" max="7" width="5.5" style="21" customWidth="1"/>
    <col min="8" max="8" width="5.875" style="21" customWidth="1"/>
    <col min="9" max="9" width="6.625" style="21" customWidth="1"/>
    <col min="10" max="10" width="6.375" style="21" customWidth="1"/>
    <col min="11" max="11" width="6" style="21" customWidth="1"/>
    <col min="12" max="12" width="5.25" style="21" customWidth="1"/>
    <col min="13" max="13" width="7.125" style="21" customWidth="1"/>
  </cols>
  <sheetData>
    <row r="1" spans="1:22" ht="23.25" x14ac:dyDescent="0.35">
      <c r="A1" s="89" t="s">
        <v>43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1"/>
      <c r="O1" s="2"/>
      <c r="P1" s="2"/>
      <c r="Q1" s="2"/>
      <c r="R1" s="2"/>
      <c r="S1" s="2"/>
      <c r="T1" s="2"/>
    </row>
    <row r="2" spans="1:22" ht="23.25" x14ac:dyDescent="0.5">
      <c r="A2" s="74" t="s">
        <v>44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5"/>
      <c r="O2" s="2"/>
      <c r="P2" s="2"/>
      <c r="Q2" s="2"/>
      <c r="R2" s="2"/>
    </row>
    <row r="3" spans="1:22" ht="21" x14ac:dyDescent="0.35">
      <c r="A3" s="74" t="s">
        <v>153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22" s="4" customFormat="1" ht="60.75" customHeight="1" x14ac:dyDescent="0.45">
      <c r="A4" s="14" t="s">
        <v>9</v>
      </c>
      <c r="B4" s="14" t="s">
        <v>10</v>
      </c>
      <c r="C4" s="15" t="s">
        <v>45</v>
      </c>
      <c r="D4" s="15" t="s">
        <v>46</v>
      </c>
      <c r="E4" s="16" t="s">
        <v>47</v>
      </c>
      <c r="F4" s="16" t="s">
        <v>48</v>
      </c>
      <c r="G4" s="16" t="s">
        <v>49</v>
      </c>
      <c r="H4" s="16" t="s">
        <v>50</v>
      </c>
      <c r="I4" s="16" t="s">
        <v>51</v>
      </c>
      <c r="J4" s="16" t="s">
        <v>52</v>
      </c>
      <c r="K4" s="15" t="s">
        <v>11</v>
      </c>
      <c r="L4" s="15" t="s">
        <v>12</v>
      </c>
      <c r="M4" s="15" t="s">
        <v>13</v>
      </c>
      <c r="N4" s="6"/>
      <c r="O4" s="6"/>
      <c r="P4" s="6"/>
      <c r="Q4" s="6"/>
      <c r="R4" s="6"/>
      <c r="S4" s="6"/>
      <c r="T4" s="6"/>
      <c r="U4" s="6"/>
      <c r="V4" s="6"/>
    </row>
    <row r="5" spans="1:22" ht="18.75" x14ac:dyDescent="0.25">
      <c r="A5" s="14">
        <v>1</v>
      </c>
      <c r="B5" s="64" t="s">
        <v>157</v>
      </c>
      <c r="C5" s="19">
        <v>5</v>
      </c>
      <c r="D5" s="19">
        <v>2</v>
      </c>
      <c r="E5" s="19">
        <v>2</v>
      </c>
      <c r="F5" s="19">
        <v>4</v>
      </c>
      <c r="G5" s="19">
        <v>5</v>
      </c>
      <c r="H5" s="19">
        <v>1</v>
      </c>
      <c r="I5" s="19">
        <v>3</v>
      </c>
      <c r="J5" s="19">
        <v>5</v>
      </c>
      <c r="K5" s="19">
        <f>C5+D5+E5+F5+G5+H5+I5+J5</f>
        <v>27</v>
      </c>
      <c r="L5" s="53">
        <f>K5/8</f>
        <v>3.375</v>
      </c>
      <c r="M5" s="19" t="str">
        <f>IF(L5&lt;1,"0",IF(L5&lt;1.5,"1",IF(L5&lt;2.5,"2",IF(L5&lt;3.5,"3",IF(L5&lt;4.5,"4",IF(L5&gt;4.5,"5"))))))</f>
        <v>3</v>
      </c>
    </row>
    <row r="6" spans="1:22" ht="18.75" x14ac:dyDescent="0.25">
      <c r="A6" s="14">
        <v>2</v>
      </c>
      <c r="B6" s="64" t="s">
        <v>158</v>
      </c>
      <c r="C6" s="19"/>
      <c r="D6" s="19"/>
      <c r="E6" s="19"/>
      <c r="F6" s="19"/>
      <c r="G6" s="19"/>
      <c r="H6" s="19"/>
      <c r="I6" s="19"/>
      <c r="J6" s="19"/>
      <c r="K6" s="19">
        <f t="shared" ref="K6:K49" si="0">C6+D6+E6+F6+G6+H6+I6+J6</f>
        <v>0</v>
      </c>
      <c r="L6" s="53">
        <f t="shared" ref="L6:L49" si="1">K6/8</f>
        <v>0</v>
      </c>
      <c r="M6" s="19" t="str">
        <f t="shared" ref="M6:M49" si="2">IF(L6&lt;1,"0",IF(L6&lt;1.5,"1",IF(L6&lt;2.5,"2",IF(L6&lt;3.5,"3",IF(L6&lt;4.5,"4",IF(L6&gt;4.5,"5"))))))</f>
        <v>0</v>
      </c>
    </row>
    <row r="7" spans="1:22" ht="18.75" x14ac:dyDescent="0.25">
      <c r="A7" s="14">
        <v>3</v>
      </c>
      <c r="B7" s="64" t="s">
        <v>159</v>
      </c>
      <c r="C7" s="19"/>
      <c r="D7" s="19"/>
      <c r="E7" s="19"/>
      <c r="F7" s="19"/>
      <c r="G7" s="19"/>
      <c r="H7" s="19"/>
      <c r="I7" s="19"/>
      <c r="J7" s="19"/>
      <c r="K7" s="19">
        <f t="shared" si="0"/>
        <v>0</v>
      </c>
      <c r="L7" s="53">
        <f t="shared" si="1"/>
        <v>0</v>
      </c>
      <c r="M7" s="19" t="str">
        <f t="shared" si="2"/>
        <v>0</v>
      </c>
    </row>
    <row r="8" spans="1:22" ht="18.75" x14ac:dyDescent="0.25">
      <c r="A8" s="14">
        <v>4</v>
      </c>
      <c r="B8" s="64" t="s">
        <v>160</v>
      </c>
      <c r="C8" s="19"/>
      <c r="D8" s="19"/>
      <c r="E8" s="19"/>
      <c r="F8" s="19"/>
      <c r="G8" s="19"/>
      <c r="H8" s="19"/>
      <c r="I8" s="19"/>
      <c r="J8" s="19"/>
      <c r="K8" s="19">
        <f t="shared" si="0"/>
        <v>0</v>
      </c>
      <c r="L8" s="53">
        <f t="shared" si="1"/>
        <v>0</v>
      </c>
      <c r="M8" s="19" t="str">
        <f t="shared" si="2"/>
        <v>0</v>
      </c>
    </row>
    <row r="9" spans="1:22" ht="18.75" x14ac:dyDescent="0.25">
      <c r="A9" s="14">
        <v>5</v>
      </c>
      <c r="B9" s="64" t="s">
        <v>161</v>
      </c>
      <c r="C9" s="19"/>
      <c r="D9" s="19"/>
      <c r="E9" s="19"/>
      <c r="F9" s="19"/>
      <c r="G9" s="19"/>
      <c r="H9" s="19"/>
      <c r="I9" s="19"/>
      <c r="J9" s="19"/>
      <c r="K9" s="19">
        <f t="shared" si="0"/>
        <v>0</v>
      </c>
      <c r="L9" s="53">
        <f t="shared" si="1"/>
        <v>0</v>
      </c>
      <c r="M9" s="19" t="str">
        <f t="shared" si="2"/>
        <v>0</v>
      </c>
    </row>
    <row r="10" spans="1:22" ht="18.75" x14ac:dyDescent="0.25">
      <c r="A10" s="14">
        <v>6</v>
      </c>
      <c r="B10" s="64" t="s">
        <v>162</v>
      </c>
      <c r="C10" s="19"/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53">
        <f t="shared" si="1"/>
        <v>0</v>
      </c>
      <c r="M10" s="19" t="str">
        <f t="shared" si="2"/>
        <v>0</v>
      </c>
    </row>
    <row r="11" spans="1:22" ht="18.75" x14ac:dyDescent="0.25">
      <c r="A11" s="14">
        <v>7</v>
      </c>
      <c r="B11" s="64" t="s">
        <v>163</v>
      </c>
      <c r="C11" s="19"/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53">
        <f t="shared" si="1"/>
        <v>0</v>
      </c>
      <c r="M11" s="19" t="str">
        <f t="shared" si="2"/>
        <v>0</v>
      </c>
    </row>
    <row r="12" spans="1:22" ht="18.75" x14ac:dyDescent="0.25">
      <c r="A12" s="14">
        <v>8</v>
      </c>
      <c r="B12" s="64" t="s">
        <v>164</v>
      </c>
      <c r="C12" s="19"/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53">
        <f t="shared" si="1"/>
        <v>0</v>
      </c>
      <c r="M12" s="19" t="str">
        <f t="shared" si="2"/>
        <v>0</v>
      </c>
    </row>
    <row r="13" spans="1:22" ht="18.75" x14ac:dyDescent="0.25">
      <c r="A13" s="14">
        <v>9</v>
      </c>
      <c r="B13" s="64" t="s">
        <v>165</v>
      </c>
      <c r="C13" s="19"/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53">
        <f t="shared" si="1"/>
        <v>0</v>
      </c>
      <c r="M13" s="19" t="str">
        <f t="shared" si="2"/>
        <v>0</v>
      </c>
    </row>
    <row r="14" spans="1:22" ht="18.75" x14ac:dyDescent="0.25">
      <c r="A14" s="14">
        <v>10</v>
      </c>
      <c r="B14" s="64" t="s">
        <v>166</v>
      </c>
      <c r="C14" s="19"/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53">
        <f t="shared" si="1"/>
        <v>0</v>
      </c>
      <c r="M14" s="19" t="str">
        <f t="shared" si="2"/>
        <v>0</v>
      </c>
    </row>
    <row r="15" spans="1:22" ht="18.75" x14ac:dyDescent="0.25">
      <c r="A15" s="14">
        <v>11</v>
      </c>
      <c r="B15" s="64" t="s">
        <v>167</v>
      </c>
      <c r="C15" s="19"/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53">
        <f t="shared" si="1"/>
        <v>0</v>
      </c>
      <c r="M15" s="19" t="str">
        <f t="shared" si="2"/>
        <v>0</v>
      </c>
    </row>
    <row r="16" spans="1:22" ht="18.75" x14ac:dyDescent="0.25">
      <c r="A16" s="14">
        <v>12</v>
      </c>
      <c r="B16" s="65" t="s">
        <v>168</v>
      </c>
      <c r="C16" s="19"/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53">
        <f t="shared" si="1"/>
        <v>0</v>
      </c>
      <c r="M16" s="19" t="str">
        <f t="shared" si="2"/>
        <v>0</v>
      </c>
    </row>
    <row r="17" spans="1:13" ht="18.75" x14ac:dyDescent="0.25">
      <c r="A17" s="14">
        <v>13</v>
      </c>
      <c r="B17" s="64" t="s">
        <v>169</v>
      </c>
      <c r="C17" s="19"/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53">
        <f t="shared" si="1"/>
        <v>0</v>
      </c>
      <c r="M17" s="19" t="str">
        <f t="shared" si="2"/>
        <v>0</v>
      </c>
    </row>
    <row r="18" spans="1:13" ht="18.75" x14ac:dyDescent="0.25">
      <c r="A18" s="14">
        <v>14</v>
      </c>
      <c r="B18" s="64" t="s">
        <v>170</v>
      </c>
      <c r="C18" s="19"/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53">
        <f t="shared" si="1"/>
        <v>0</v>
      </c>
      <c r="M18" s="19" t="str">
        <f t="shared" si="2"/>
        <v>0</v>
      </c>
    </row>
    <row r="19" spans="1:13" ht="18.75" x14ac:dyDescent="0.25">
      <c r="A19" s="14">
        <v>15</v>
      </c>
      <c r="B19" s="64" t="s">
        <v>171</v>
      </c>
      <c r="C19" s="19"/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53">
        <f t="shared" si="1"/>
        <v>0</v>
      </c>
      <c r="M19" s="19" t="str">
        <f t="shared" si="2"/>
        <v>0</v>
      </c>
    </row>
    <row r="20" spans="1:13" ht="18.75" x14ac:dyDescent="0.25">
      <c r="A20" s="14">
        <v>16</v>
      </c>
      <c r="B20" s="64" t="s">
        <v>172</v>
      </c>
      <c r="C20" s="19"/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53">
        <f t="shared" si="1"/>
        <v>0</v>
      </c>
      <c r="M20" s="19" t="str">
        <f t="shared" si="2"/>
        <v>0</v>
      </c>
    </row>
    <row r="21" spans="1:13" ht="18.75" x14ac:dyDescent="0.25">
      <c r="A21" s="14">
        <v>17</v>
      </c>
      <c r="B21" s="64" t="s">
        <v>173</v>
      </c>
      <c r="C21" s="19"/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53">
        <f t="shared" si="1"/>
        <v>0</v>
      </c>
      <c r="M21" s="19" t="str">
        <f t="shared" si="2"/>
        <v>0</v>
      </c>
    </row>
    <row r="22" spans="1:13" ht="18.75" x14ac:dyDescent="0.25">
      <c r="A22" s="14">
        <v>18</v>
      </c>
      <c r="B22" s="64" t="s">
        <v>174</v>
      </c>
      <c r="C22" s="19"/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53">
        <f t="shared" si="1"/>
        <v>0</v>
      </c>
      <c r="M22" s="19" t="str">
        <f t="shared" si="2"/>
        <v>0</v>
      </c>
    </row>
    <row r="23" spans="1:13" ht="18.75" x14ac:dyDescent="0.25">
      <c r="A23" s="14">
        <v>19</v>
      </c>
      <c r="B23" s="64" t="s">
        <v>175</v>
      </c>
      <c r="C23" s="19"/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53">
        <f t="shared" si="1"/>
        <v>0</v>
      </c>
      <c r="M23" s="19" t="str">
        <f t="shared" si="2"/>
        <v>0</v>
      </c>
    </row>
    <row r="24" spans="1:13" ht="18.75" x14ac:dyDescent="0.25">
      <c r="A24" s="14">
        <v>20</v>
      </c>
      <c r="B24" s="64" t="s">
        <v>176</v>
      </c>
      <c r="C24" s="19"/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53">
        <f t="shared" si="1"/>
        <v>0</v>
      </c>
      <c r="M24" s="19" t="str">
        <f t="shared" si="2"/>
        <v>0</v>
      </c>
    </row>
    <row r="25" spans="1:13" ht="18.75" x14ac:dyDescent="0.25">
      <c r="A25" s="14">
        <v>21</v>
      </c>
      <c r="B25" s="64" t="s">
        <v>177</v>
      </c>
      <c r="C25" s="19"/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53">
        <f t="shared" si="1"/>
        <v>0</v>
      </c>
      <c r="M25" s="19" t="str">
        <f t="shared" si="2"/>
        <v>0</v>
      </c>
    </row>
    <row r="26" spans="1:13" ht="18.75" x14ac:dyDescent="0.25">
      <c r="A26" s="14">
        <v>22</v>
      </c>
      <c r="B26" s="64" t="s">
        <v>178</v>
      </c>
      <c r="C26" s="19"/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53">
        <f t="shared" si="1"/>
        <v>0</v>
      </c>
      <c r="M26" s="19" t="str">
        <f t="shared" si="2"/>
        <v>0</v>
      </c>
    </row>
    <row r="27" spans="1:13" ht="18.75" x14ac:dyDescent="0.25">
      <c r="A27" s="14">
        <v>23</v>
      </c>
      <c r="B27" s="64" t="s">
        <v>179</v>
      </c>
      <c r="C27" s="19"/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53">
        <f t="shared" si="1"/>
        <v>0</v>
      </c>
      <c r="M27" s="19" t="str">
        <f t="shared" si="2"/>
        <v>0</v>
      </c>
    </row>
    <row r="28" spans="1:13" ht="18.75" x14ac:dyDescent="0.25">
      <c r="A28" s="14">
        <v>24</v>
      </c>
      <c r="B28" s="64" t="s">
        <v>180</v>
      </c>
      <c r="C28" s="19"/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53">
        <f t="shared" si="1"/>
        <v>0</v>
      </c>
      <c r="M28" s="19" t="str">
        <f t="shared" si="2"/>
        <v>0</v>
      </c>
    </row>
    <row r="29" spans="1:13" ht="18.75" x14ac:dyDescent="0.25">
      <c r="A29" s="14">
        <v>25</v>
      </c>
      <c r="B29" s="64" t="s">
        <v>181</v>
      </c>
      <c r="C29" s="19"/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53">
        <f t="shared" si="1"/>
        <v>0</v>
      </c>
      <c r="M29" s="19" t="str">
        <f t="shared" si="2"/>
        <v>0</v>
      </c>
    </row>
    <row r="30" spans="1:13" ht="18.75" x14ac:dyDescent="0.25">
      <c r="A30" s="14">
        <v>26</v>
      </c>
      <c r="B30" s="64" t="s">
        <v>182</v>
      </c>
      <c r="C30" s="19"/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53">
        <f t="shared" si="1"/>
        <v>0</v>
      </c>
      <c r="M30" s="19" t="str">
        <f t="shared" si="2"/>
        <v>0</v>
      </c>
    </row>
    <row r="31" spans="1:13" ht="18.75" x14ac:dyDescent="0.25">
      <c r="A31" s="14">
        <v>27</v>
      </c>
      <c r="B31" s="64" t="s">
        <v>183</v>
      </c>
      <c r="C31" s="19"/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53">
        <f t="shared" si="1"/>
        <v>0</v>
      </c>
      <c r="M31" s="19" t="str">
        <f t="shared" si="2"/>
        <v>0</v>
      </c>
    </row>
    <row r="32" spans="1:13" ht="18.75" x14ac:dyDescent="0.25">
      <c r="A32" s="14">
        <v>28</v>
      </c>
      <c r="B32" s="64" t="s">
        <v>184</v>
      </c>
      <c r="C32" s="19"/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53">
        <f t="shared" si="1"/>
        <v>0</v>
      </c>
      <c r="M32" s="19" t="str">
        <f t="shared" si="2"/>
        <v>0</v>
      </c>
    </row>
    <row r="33" spans="1:13" ht="18.75" x14ac:dyDescent="0.25">
      <c r="A33" s="14">
        <v>29</v>
      </c>
      <c r="B33" s="64" t="s">
        <v>185</v>
      </c>
      <c r="C33" s="19"/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53">
        <f t="shared" si="1"/>
        <v>0</v>
      </c>
      <c r="M33" s="19" t="str">
        <f t="shared" si="2"/>
        <v>0</v>
      </c>
    </row>
    <row r="34" spans="1:13" ht="18.75" x14ac:dyDescent="0.25">
      <c r="A34" s="14">
        <v>30</v>
      </c>
      <c r="B34" s="64" t="s">
        <v>186</v>
      </c>
      <c r="C34" s="19"/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53">
        <f t="shared" si="1"/>
        <v>0</v>
      </c>
      <c r="M34" s="19" t="str">
        <f t="shared" si="2"/>
        <v>0</v>
      </c>
    </row>
    <row r="35" spans="1:13" ht="18.75" x14ac:dyDescent="0.25">
      <c r="A35" s="14">
        <v>31</v>
      </c>
      <c r="B35" s="64" t="s">
        <v>187</v>
      </c>
      <c r="C35" s="19"/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53">
        <f t="shared" si="1"/>
        <v>0</v>
      </c>
      <c r="M35" s="19" t="str">
        <f t="shared" si="2"/>
        <v>0</v>
      </c>
    </row>
    <row r="36" spans="1:13" ht="18.75" x14ac:dyDescent="0.25">
      <c r="A36" s="14">
        <v>32</v>
      </c>
      <c r="B36" s="64" t="s">
        <v>188</v>
      </c>
      <c r="C36" s="19"/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53">
        <f t="shared" si="1"/>
        <v>0</v>
      </c>
      <c r="M36" s="19" t="str">
        <f t="shared" si="2"/>
        <v>0</v>
      </c>
    </row>
    <row r="37" spans="1:13" ht="18.75" x14ac:dyDescent="0.25">
      <c r="A37" s="14">
        <v>33</v>
      </c>
      <c r="B37" s="65" t="s">
        <v>189</v>
      </c>
      <c r="C37" s="19"/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53">
        <f t="shared" si="1"/>
        <v>0</v>
      </c>
      <c r="M37" s="19" t="str">
        <f t="shared" si="2"/>
        <v>0</v>
      </c>
    </row>
    <row r="38" spans="1:13" ht="17.25" x14ac:dyDescent="0.25">
      <c r="A38" s="14">
        <v>34</v>
      </c>
      <c r="B38" s="66" t="s">
        <v>190</v>
      </c>
      <c r="C38" s="19"/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53">
        <f t="shared" si="1"/>
        <v>0</v>
      </c>
      <c r="M38" s="19" t="str">
        <f t="shared" si="2"/>
        <v>0</v>
      </c>
    </row>
    <row r="39" spans="1:13" ht="18.75" x14ac:dyDescent="0.25">
      <c r="A39" s="14">
        <v>35</v>
      </c>
      <c r="B39" s="67" t="s">
        <v>191</v>
      </c>
      <c r="C39" s="19"/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53">
        <f t="shared" si="1"/>
        <v>0</v>
      </c>
      <c r="M39" s="19" t="str">
        <f t="shared" si="2"/>
        <v>0</v>
      </c>
    </row>
    <row r="40" spans="1:13" ht="18.75" x14ac:dyDescent="0.25">
      <c r="A40" s="14">
        <v>36</v>
      </c>
      <c r="B40" s="62"/>
      <c r="C40" s="19"/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53">
        <f t="shared" si="1"/>
        <v>0</v>
      </c>
      <c r="M40" s="19" t="str">
        <f t="shared" si="2"/>
        <v>0</v>
      </c>
    </row>
    <row r="41" spans="1:13" ht="21" x14ac:dyDescent="0.25">
      <c r="A41" s="14">
        <v>37</v>
      </c>
      <c r="B41" s="63"/>
      <c r="C41" s="19"/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53">
        <f t="shared" si="1"/>
        <v>0</v>
      </c>
      <c r="M41" s="19" t="str">
        <f t="shared" si="2"/>
        <v>0</v>
      </c>
    </row>
    <row r="42" spans="1:13" ht="21" x14ac:dyDescent="0.25">
      <c r="A42" s="14">
        <v>38</v>
      </c>
      <c r="B42" s="63"/>
      <c r="C42" s="19"/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53">
        <f t="shared" si="1"/>
        <v>0</v>
      </c>
      <c r="M42" s="19" t="str">
        <f t="shared" si="2"/>
        <v>0</v>
      </c>
    </row>
    <row r="43" spans="1:13" ht="18.75" x14ac:dyDescent="0.25">
      <c r="A43" s="14">
        <v>39</v>
      </c>
      <c r="B43" s="56"/>
      <c r="C43" s="19"/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53">
        <f t="shared" si="1"/>
        <v>0</v>
      </c>
      <c r="M43" s="19" t="str">
        <f t="shared" si="2"/>
        <v>0</v>
      </c>
    </row>
    <row r="44" spans="1:13" ht="18.75" x14ac:dyDescent="0.25">
      <c r="A44" s="14">
        <v>40</v>
      </c>
      <c r="B44" s="62"/>
      <c r="C44" s="19"/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53">
        <f t="shared" si="1"/>
        <v>0</v>
      </c>
      <c r="M44" s="19" t="str">
        <f t="shared" si="2"/>
        <v>0</v>
      </c>
    </row>
    <row r="45" spans="1:13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53">
        <f t="shared" si="1"/>
        <v>0</v>
      </c>
      <c r="M45" s="19" t="str">
        <f t="shared" si="2"/>
        <v>0</v>
      </c>
    </row>
    <row r="46" spans="1:13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53">
        <f t="shared" si="1"/>
        <v>0</v>
      </c>
      <c r="M46" s="19" t="str">
        <f t="shared" si="2"/>
        <v>0</v>
      </c>
    </row>
    <row r="47" spans="1:13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53">
        <f t="shared" si="1"/>
        <v>0</v>
      </c>
      <c r="M47" s="19" t="str">
        <f t="shared" si="2"/>
        <v>0</v>
      </c>
    </row>
    <row r="48" spans="1:13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53">
        <f t="shared" si="1"/>
        <v>0</v>
      </c>
      <c r="M48" s="19" t="str">
        <f t="shared" si="2"/>
        <v>0</v>
      </c>
    </row>
    <row r="49" spans="1:13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53">
        <f t="shared" si="1"/>
        <v>0</v>
      </c>
      <c r="M49" s="19" t="str">
        <f t="shared" si="2"/>
        <v>0</v>
      </c>
    </row>
    <row r="50" spans="1:13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</sheetData>
  <mergeCells count="3">
    <mergeCell ref="A3:N3"/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28</vt:i4>
      </vt:variant>
      <vt:variant>
        <vt:lpstr>ช่วงที่มีชื่อ</vt:lpstr>
      </vt:variant>
      <vt:variant>
        <vt:i4>49</vt:i4>
      </vt:variant>
    </vt:vector>
  </HeadingPairs>
  <TitlesOfParts>
    <vt:vector size="77" baseType="lpstr">
      <vt:lpstr>คำชี้แจง</vt:lpstr>
      <vt:lpstr>สรุปมาตรฐาน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3.1</vt:lpstr>
      <vt:lpstr>3.2</vt:lpstr>
      <vt:lpstr>3.3</vt:lpstr>
      <vt:lpstr>3.4</vt:lpstr>
      <vt:lpstr>4.1</vt:lpstr>
      <vt:lpstr>4.2</vt:lpstr>
      <vt:lpstr>4.3</vt:lpstr>
      <vt:lpstr>4.4</vt:lpstr>
      <vt:lpstr>5.2</vt:lpstr>
      <vt:lpstr>5.3</vt:lpstr>
      <vt:lpstr>6.1</vt:lpstr>
      <vt:lpstr>6.2</vt:lpstr>
      <vt:lpstr>6.3</vt:lpstr>
      <vt:lpstr>6.4</vt:lpstr>
      <vt:lpstr>Sheet1</vt:lpstr>
      <vt:lpstr>Sheet2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'2.1'!Print_Area</vt:lpstr>
      <vt:lpstr>'2.2'!Print_Area</vt:lpstr>
      <vt:lpstr>'2.3'!Print_Area</vt:lpstr>
      <vt:lpstr>'2.4'!Print_Area</vt:lpstr>
      <vt:lpstr>'3.1'!Print_Area</vt:lpstr>
      <vt:lpstr>'3.2'!Print_Area</vt:lpstr>
      <vt:lpstr>'3.3'!Print_Area</vt:lpstr>
      <vt:lpstr>'3.4'!Print_Area</vt:lpstr>
      <vt:lpstr>'4.1'!Print_Area</vt:lpstr>
      <vt:lpstr>'4.2'!Print_Area</vt:lpstr>
      <vt:lpstr>'4.3'!Print_Area</vt:lpstr>
      <vt:lpstr>'4.4'!Print_Area</vt:lpstr>
      <vt:lpstr>'5.2'!Print_Area</vt:lpstr>
      <vt:lpstr>'5.3'!Print_Area</vt:lpstr>
      <vt:lpstr>'6.1'!Print_Area</vt:lpstr>
      <vt:lpstr>'6.2'!Print_Area</vt:lpstr>
      <vt:lpstr>'6.3'!Print_Area</vt:lpstr>
      <vt:lpstr>'6.4'!Print_Area</vt:lpstr>
      <vt:lpstr>สรุปมาตรฐาน!Print_Area</vt:lpstr>
      <vt:lpstr>'1.1'!Print_Titles</vt:lpstr>
      <vt:lpstr>'1.2'!Print_Titles</vt:lpstr>
      <vt:lpstr>'1.3'!Print_Titles</vt:lpstr>
      <vt:lpstr>'1.4'!Print_Titles</vt:lpstr>
      <vt:lpstr>'1.5'!Print_Titles</vt:lpstr>
      <vt:lpstr>'1.6'!Print_Titles</vt:lpstr>
      <vt:lpstr>'2.1'!Print_Titles</vt:lpstr>
      <vt:lpstr>'2.2'!Print_Titles</vt:lpstr>
      <vt:lpstr>'2.3'!Print_Titles</vt:lpstr>
      <vt:lpstr>'2.4'!Print_Titles</vt:lpstr>
      <vt:lpstr>'3.1'!Print_Titles</vt:lpstr>
      <vt:lpstr>'3.2'!Print_Titles</vt:lpstr>
      <vt:lpstr>'3.3'!Print_Titles</vt:lpstr>
      <vt:lpstr>'3.4'!Print_Titles</vt:lpstr>
      <vt:lpstr>'4.1'!Print_Titles</vt:lpstr>
      <vt:lpstr>'4.2'!Print_Titles</vt:lpstr>
      <vt:lpstr>'4.3'!Print_Titles</vt:lpstr>
      <vt:lpstr>'4.4'!Print_Titles</vt:lpstr>
      <vt:lpstr>'5.2'!Print_Titles</vt:lpstr>
      <vt:lpstr>'5.3'!Print_Titles</vt:lpstr>
      <vt:lpstr>'6.1'!Print_Titles</vt:lpstr>
      <vt:lpstr>'6.2'!Print_Titles</vt:lpstr>
      <vt:lpstr>'6.3'!Print_Titles</vt:lpstr>
      <vt:lpstr>'6.4'!Print_Titles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Samsung</cp:lastModifiedBy>
  <cp:lastPrinted>2016-01-31T10:41:53Z</cp:lastPrinted>
  <dcterms:created xsi:type="dcterms:W3CDTF">2013-02-11T03:57:19Z</dcterms:created>
  <dcterms:modified xsi:type="dcterms:W3CDTF">2016-02-01T07:37:50Z</dcterms:modified>
</cp:coreProperties>
</file>